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5655" windowWidth="17055" windowHeight="10830" activeTab="0"/>
  </bookViews>
  <sheets>
    <sheet name="09SSemesterHours" sheetId="1" r:id="rId1"/>
  </sheets>
  <definedNames>
    <definedName name="09SSemesterHours">'09SSemesterHours'!$A$1:$L$68</definedName>
    <definedName name="_xlnm.Print_Titles" localSheetId="0">'09SSemesterHours'!$1:$1</definedName>
  </definedNames>
  <calcPr fullCalcOnLoad="1"/>
</workbook>
</file>

<file path=xl/sharedStrings.xml><?xml version="1.0" encoding="utf-8"?>
<sst xmlns="http://schemas.openxmlformats.org/spreadsheetml/2006/main" count="86" uniqueCount="79">
  <si>
    <t>ACC</t>
  </si>
  <si>
    <t>BLS</t>
  </si>
  <si>
    <t>ECN</t>
  </si>
  <si>
    <t>FIN</t>
  </si>
  <si>
    <t>MGT</t>
  </si>
  <si>
    <t>MIS</t>
  </si>
  <si>
    <t>MKT</t>
  </si>
  <si>
    <t>MSC</t>
  </si>
  <si>
    <t>CE</t>
  </si>
  <si>
    <t>CHE</t>
  </si>
  <si>
    <t>CPE</t>
  </si>
  <si>
    <t>EE</t>
  </si>
  <si>
    <t>EM</t>
  </si>
  <si>
    <t>ISE</t>
  </si>
  <si>
    <t>MAE</t>
  </si>
  <si>
    <t>OPE</t>
  </si>
  <si>
    <t>OSE</t>
  </si>
  <si>
    <t>CO</t>
  </si>
  <si>
    <t>H</t>
  </si>
  <si>
    <t>HPE</t>
  </si>
  <si>
    <t>LIB</t>
  </si>
  <si>
    <t>MIL</t>
  </si>
  <si>
    <t>OCS</t>
  </si>
  <si>
    <t>LA</t>
  </si>
  <si>
    <t>ARH</t>
  </si>
  <si>
    <t>ARS</t>
  </si>
  <si>
    <t>CL</t>
  </si>
  <si>
    <t>CM</t>
  </si>
  <si>
    <t>ED</t>
  </si>
  <si>
    <t>EDC</t>
  </si>
  <si>
    <t>EH</t>
  </si>
  <si>
    <t>EHL</t>
  </si>
  <si>
    <t>ESL</t>
  </si>
  <si>
    <t>FL</t>
  </si>
  <si>
    <t>GS</t>
  </si>
  <si>
    <t>GY</t>
  </si>
  <si>
    <t>HY</t>
  </si>
  <si>
    <t>IEP</t>
  </si>
  <si>
    <t>MU</t>
  </si>
  <si>
    <t>MUA</t>
  </si>
  <si>
    <t>MUE</t>
  </si>
  <si>
    <t>MUJ</t>
  </si>
  <si>
    <t>PHL</t>
  </si>
  <si>
    <t>PSC</t>
  </si>
  <si>
    <t>PY</t>
  </si>
  <si>
    <t>SOC</t>
  </si>
  <si>
    <t>NUR</t>
  </si>
  <si>
    <t>AST</t>
  </si>
  <si>
    <t>ATS</t>
  </si>
  <si>
    <t>BSE</t>
  </si>
  <si>
    <t>BYS</t>
  </si>
  <si>
    <t>CH</t>
  </si>
  <si>
    <t>CS</t>
  </si>
  <si>
    <t>ES</t>
  </si>
  <si>
    <t>ESS</t>
  </si>
  <si>
    <t>MA</t>
  </si>
  <si>
    <t>MTS</t>
  </si>
  <si>
    <t>OPT</t>
  </si>
  <si>
    <t>PH</t>
  </si>
  <si>
    <t>SPS</t>
  </si>
  <si>
    <t>ST</t>
  </si>
  <si>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</si>
  <si>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</si>
  <si>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</si>
  <si>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</si>
  <si>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</si>
  <si>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</si>
  <si>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</si>
  <si>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</si>
  <si>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</si>
  <si>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</si>
  <si>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</si>
  <si>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</si>
  <si>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</si>
  <si>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OTH</t>
  </si>
  <si>
    <t>SCI</t>
  </si>
  <si>
    <t>ENG</t>
  </si>
  <si>
    <t>CBA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</si>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</sst>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name val="Arial"/>
      <family val="2"/>
    </font>
    <font>
      <sz val="8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Fill="1" applyAlignment="1">
      <alignment horizontal="center" wrapText="1"/>
    </xf>
    <xf numFmtId="0" fontId="8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6" fillId="0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/>
    </xf>
    <xf numFmtId="0" fontId="6" fillId="0" borderId="3" xfId="0" applyFont="1" applyFill="1" applyBorder="1" applyAlignment="1">
      <alignment/>
    </xf>
    <xf numFmtId="0" fontId="8" fillId="0" borderId="3" xfId="0" applyNumberFormat="1" applyFont="1" applyBorder="1" applyAlignment="1" quotePrefix="1">
      <alignment/>
    </xf>
    <xf numFmtId="0" fontId="9" fillId="0" borderId="3" xfId="0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NumberFormat="1" applyFont="1" applyBorder="1" applyAlignment="1" quotePrefix="1">
      <alignment/>
    </xf>
    <xf numFmtId="0" fontId="9" fillId="0" borderId="5" xfId="0" applyNumberFormat="1" applyFont="1" applyBorder="1" applyAlignment="1">
      <alignment/>
    </xf>
    <xf numFmtId="0" fontId="10" fillId="0" borderId="6" xfId="21" applyFont="1" applyFill="1" applyBorder="1" applyAlignment="1">
      <alignment horizontal="right" wrapText="1"/>
      <protection/>
    </xf>
    <xf numFmtId="0" fontId="8" fillId="0" borderId="3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9SSemesterHou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1">
      <pane ySplit="1" topLeftCell="BM26" activePane="bottomLeft" state="frozen"/>
      <selection pane="topLeft" activeCell="A1" sqref="A1"/>
      <selection pane="bottomLeft" activeCell="P53" sqref="P53"/>
    </sheetView>
  </sheetViews>
  <sheetFormatPr defaultColWidth="9.140625" defaultRowHeight="12.75"/>
  <cols>
    <col min="1" max="1" width="11.7109375" style="3" bestFit="1" customWidth="1"/>
    <col min="2" max="16384" width="9.140625" style="3" customWidth="1"/>
  </cols>
  <sheetData>
    <row r="1" spans="1:14" ht="25.5">
      <c r="A1" s="6"/>
      <c r="B1" s="5" t="s">
        <v>61</v>
      </c>
      <c r="C1" s="5" t="s">
        <v>62</v>
      </c>
      <c r="D1" s="5" t="s">
        <v>63</v>
      </c>
      <c r="E1" s="5" t="s">
        <v>64</v>
      </c>
      <c r="F1" s="5" t="s">
        <v>65</v>
      </c>
      <c r="G1" s="5" t="s">
        <v>66</v>
      </c>
      <c r="H1" s="5" t="s">
        <v>67</v>
      </c>
      <c r="I1" s="5" t="s">
        <v>68</v>
      </c>
      <c r="J1" s="5" t="s">
        <v>69</v>
      </c>
      <c r="K1" s="5" t="s">
        <v>70</v>
      </c>
      <c r="L1" s="5" t="s">
        <v>71</v>
      </c>
      <c r="M1" s="5" t="s">
        <v>72</v>
      </c>
      <c r="N1" s="5" t="s">
        <v>73</v>
      </c>
    </row>
    <row r="2" spans="1:14" ht="12.75">
      <c r="A2" s="7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8" t="s">
        <v>0</v>
      </c>
      <c r="B3" s="3">
        <v>0</v>
      </c>
      <c r="C3" s="3">
        <v>0</v>
      </c>
      <c r="D3" s="2">
        <v>840</v>
      </c>
      <c r="E3" s="2">
        <v>840</v>
      </c>
      <c r="F3" s="2">
        <v>522</v>
      </c>
      <c r="G3" s="2">
        <v>357</v>
      </c>
      <c r="H3" s="2">
        <v>879</v>
      </c>
      <c r="I3" s="2">
        <v>75</v>
      </c>
      <c r="J3" s="2">
        <v>213</v>
      </c>
      <c r="K3" s="2">
        <v>288</v>
      </c>
      <c r="L3" s="4">
        <v>0</v>
      </c>
      <c r="M3" s="3">
        <v>0</v>
      </c>
      <c r="N3" s="3">
        <v>2007</v>
      </c>
    </row>
    <row r="4" spans="1:14" ht="12.75">
      <c r="A4" s="8" t="s">
        <v>1</v>
      </c>
      <c r="B4" s="3">
        <v>0</v>
      </c>
      <c r="C4" s="3">
        <v>0</v>
      </c>
      <c r="D4" s="2">
        <v>414</v>
      </c>
      <c r="E4" s="2">
        <v>414</v>
      </c>
      <c r="F4" s="4">
        <v>0</v>
      </c>
      <c r="G4" s="2">
        <v>111</v>
      </c>
      <c r="H4" s="2">
        <v>111</v>
      </c>
      <c r="I4" s="2">
        <v>18</v>
      </c>
      <c r="J4" s="4">
        <v>0</v>
      </c>
      <c r="K4" s="4">
        <v>18</v>
      </c>
      <c r="L4" s="4">
        <v>0</v>
      </c>
      <c r="M4" s="3">
        <v>0</v>
      </c>
      <c r="N4" s="3">
        <v>543</v>
      </c>
    </row>
    <row r="5" spans="1:14" ht="12.75">
      <c r="A5" s="8" t="s">
        <v>2</v>
      </c>
      <c r="B5" s="3">
        <v>0</v>
      </c>
      <c r="C5" s="2">
        <v>1293</v>
      </c>
      <c r="D5" s="3">
        <v>0</v>
      </c>
      <c r="E5" s="2">
        <v>1293</v>
      </c>
      <c r="F5" s="2">
        <v>327</v>
      </c>
      <c r="G5" s="2">
        <v>81</v>
      </c>
      <c r="H5" s="2">
        <v>408</v>
      </c>
      <c r="I5" s="4">
        <v>0</v>
      </c>
      <c r="J5" s="2">
        <v>84</v>
      </c>
      <c r="K5" s="2">
        <v>84</v>
      </c>
      <c r="L5" s="4">
        <v>0</v>
      </c>
      <c r="M5" s="3">
        <v>0</v>
      </c>
      <c r="N5" s="3">
        <v>1785</v>
      </c>
    </row>
    <row r="6" spans="1:14" ht="12.75">
      <c r="A6" s="8" t="s">
        <v>3</v>
      </c>
      <c r="B6" s="3">
        <v>0</v>
      </c>
      <c r="C6" s="3">
        <v>0</v>
      </c>
      <c r="D6" s="4">
        <v>0</v>
      </c>
      <c r="E6" s="2">
        <v>0</v>
      </c>
      <c r="F6" s="2">
        <v>474</v>
      </c>
      <c r="G6" s="2">
        <v>228</v>
      </c>
      <c r="H6" s="2">
        <v>702</v>
      </c>
      <c r="I6" s="2">
        <v>21</v>
      </c>
      <c r="J6" s="2">
        <v>90</v>
      </c>
      <c r="K6" s="2">
        <v>111</v>
      </c>
      <c r="L6" s="4">
        <v>0</v>
      </c>
      <c r="M6" s="3">
        <v>0</v>
      </c>
      <c r="N6" s="3">
        <v>813</v>
      </c>
    </row>
    <row r="7" spans="1:14" ht="12.75">
      <c r="A7" s="8" t="s">
        <v>4</v>
      </c>
      <c r="B7" s="3">
        <v>0</v>
      </c>
      <c r="C7" s="3">
        <v>0</v>
      </c>
      <c r="D7" s="4">
        <v>0</v>
      </c>
      <c r="E7" s="2">
        <v>0</v>
      </c>
      <c r="F7" s="2">
        <v>696</v>
      </c>
      <c r="G7" s="2">
        <v>981</v>
      </c>
      <c r="H7" s="2">
        <v>1677</v>
      </c>
      <c r="I7" s="2">
        <v>69</v>
      </c>
      <c r="J7" s="2">
        <v>372</v>
      </c>
      <c r="K7" s="2">
        <v>441</v>
      </c>
      <c r="L7" s="4">
        <v>0</v>
      </c>
      <c r="M7" s="3">
        <v>0</v>
      </c>
      <c r="N7" s="3">
        <v>2118</v>
      </c>
    </row>
    <row r="8" spans="1:14" ht="12.75">
      <c r="A8" s="8" t="s">
        <v>5</v>
      </c>
      <c r="B8" s="3">
        <v>0</v>
      </c>
      <c r="C8" s="2">
        <v>324</v>
      </c>
      <c r="D8" s="2">
        <v>102</v>
      </c>
      <c r="E8" s="2">
        <v>426</v>
      </c>
      <c r="F8" s="2">
        <v>381</v>
      </c>
      <c r="G8" s="2">
        <v>339</v>
      </c>
      <c r="H8" s="2">
        <v>720</v>
      </c>
      <c r="I8" s="2">
        <v>52</v>
      </c>
      <c r="J8" s="2">
        <v>141</v>
      </c>
      <c r="K8" s="2">
        <v>193</v>
      </c>
      <c r="L8" s="4">
        <v>0</v>
      </c>
      <c r="M8" s="3">
        <v>0</v>
      </c>
      <c r="N8" s="3">
        <v>1339</v>
      </c>
    </row>
    <row r="9" spans="1:14" ht="12.75">
      <c r="A9" s="8" t="s">
        <v>6</v>
      </c>
      <c r="B9" s="3">
        <v>0</v>
      </c>
      <c r="C9" s="3">
        <v>0</v>
      </c>
      <c r="D9" s="4">
        <v>0</v>
      </c>
      <c r="E9" s="2">
        <v>0</v>
      </c>
      <c r="F9" s="2">
        <v>798</v>
      </c>
      <c r="G9" s="2">
        <v>141</v>
      </c>
      <c r="H9" s="2">
        <v>939</v>
      </c>
      <c r="I9" s="2">
        <v>48</v>
      </c>
      <c r="J9" s="2">
        <v>99</v>
      </c>
      <c r="K9" s="2">
        <v>147</v>
      </c>
      <c r="L9" s="4">
        <v>0</v>
      </c>
      <c r="M9" s="3">
        <v>0</v>
      </c>
      <c r="N9" s="3">
        <v>1086</v>
      </c>
    </row>
    <row r="10" spans="1:14" ht="12.75">
      <c r="A10" s="8" t="s">
        <v>7</v>
      </c>
      <c r="B10" s="3">
        <v>0</v>
      </c>
      <c r="C10" s="3">
        <v>0</v>
      </c>
      <c r="D10" s="2">
        <v>705</v>
      </c>
      <c r="E10" s="2">
        <v>705</v>
      </c>
      <c r="F10" s="2">
        <v>351</v>
      </c>
      <c r="G10" s="4">
        <v>0</v>
      </c>
      <c r="H10" s="2">
        <v>351</v>
      </c>
      <c r="I10" s="4">
        <v>0</v>
      </c>
      <c r="J10" s="2">
        <v>219</v>
      </c>
      <c r="K10" s="2">
        <v>219</v>
      </c>
      <c r="L10" s="4">
        <v>0</v>
      </c>
      <c r="M10" s="3">
        <v>0</v>
      </c>
      <c r="N10" s="3">
        <v>1275</v>
      </c>
    </row>
    <row r="11" spans="1:14" ht="13.5" thickBot="1">
      <c r="A11" s="9" t="s">
        <v>73</v>
      </c>
      <c r="B11" s="12">
        <f aca="true" t="shared" si="0" ref="B11:N11">SUM(B3:B10)</f>
        <v>0</v>
      </c>
      <c r="C11" s="13">
        <f t="shared" si="0"/>
        <v>1617</v>
      </c>
      <c r="D11" s="14">
        <f t="shared" si="0"/>
        <v>2061</v>
      </c>
      <c r="E11" s="14">
        <f>SUM(E3:E10)</f>
        <v>3678</v>
      </c>
      <c r="F11" s="14">
        <f t="shared" si="0"/>
        <v>3549</v>
      </c>
      <c r="G11" s="15">
        <f t="shared" si="0"/>
        <v>2238</v>
      </c>
      <c r="H11" s="14">
        <f t="shared" si="0"/>
        <v>5787</v>
      </c>
      <c r="I11" s="15">
        <f t="shared" si="0"/>
        <v>283</v>
      </c>
      <c r="J11" s="14">
        <f t="shared" si="0"/>
        <v>1218</v>
      </c>
      <c r="K11" s="14">
        <f t="shared" si="0"/>
        <v>1501</v>
      </c>
      <c r="L11" s="15">
        <f t="shared" si="0"/>
        <v>0</v>
      </c>
      <c r="M11" s="13">
        <f t="shared" si="0"/>
        <v>0</v>
      </c>
      <c r="N11" s="13">
        <f t="shared" si="0"/>
        <v>10966</v>
      </c>
    </row>
    <row r="12" spans="1:12" ht="13.5" thickTop="1">
      <c r="A12" s="8"/>
      <c r="D12" s="2"/>
      <c r="E12" s="2"/>
      <c r="F12" s="2"/>
      <c r="G12" s="4"/>
      <c r="H12" s="2"/>
      <c r="I12" s="4"/>
      <c r="J12" s="2"/>
      <c r="K12" s="2"/>
      <c r="L12" s="4"/>
    </row>
    <row r="13" spans="1:12" ht="12.75">
      <c r="A13" s="7" t="s">
        <v>76</v>
      </c>
      <c r="D13" s="2"/>
      <c r="E13" s="2"/>
      <c r="F13" s="2"/>
      <c r="G13" s="4"/>
      <c r="H13" s="2"/>
      <c r="I13" s="4"/>
      <c r="J13" s="2"/>
      <c r="K13" s="2"/>
      <c r="L13" s="4"/>
    </row>
    <row r="14" spans="1:14" ht="12.75">
      <c r="A14" s="8" t="s">
        <v>8</v>
      </c>
      <c r="B14" s="3">
        <v>0</v>
      </c>
      <c r="C14" s="2">
        <v>40</v>
      </c>
      <c r="D14" s="2">
        <v>72</v>
      </c>
      <c r="E14" s="2">
        <v>112</v>
      </c>
      <c r="F14" s="2">
        <v>266</v>
      </c>
      <c r="G14" s="2">
        <v>390</v>
      </c>
      <c r="H14" s="2">
        <v>656</v>
      </c>
      <c r="I14" s="2">
        <v>21</v>
      </c>
      <c r="J14" s="2">
        <v>28</v>
      </c>
      <c r="K14" s="2">
        <v>49</v>
      </c>
      <c r="L14" s="2">
        <v>48</v>
      </c>
      <c r="M14" s="3">
        <v>48</v>
      </c>
      <c r="N14" s="3">
        <v>865</v>
      </c>
    </row>
    <row r="15" spans="1:14" ht="12.75">
      <c r="A15" s="8" t="s">
        <v>9</v>
      </c>
      <c r="B15" s="3">
        <v>0</v>
      </c>
      <c r="C15" s="3">
        <v>0</v>
      </c>
      <c r="D15" s="2">
        <v>63</v>
      </c>
      <c r="E15" s="2">
        <v>63</v>
      </c>
      <c r="F15" s="2">
        <v>144</v>
      </c>
      <c r="G15" s="2">
        <v>107</v>
      </c>
      <c r="H15" s="2">
        <v>251</v>
      </c>
      <c r="I15" s="2">
        <v>21</v>
      </c>
      <c r="J15" s="2">
        <v>29</v>
      </c>
      <c r="K15" s="2">
        <v>50</v>
      </c>
      <c r="L15" s="2">
        <v>17</v>
      </c>
      <c r="M15" s="3">
        <v>17</v>
      </c>
      <c r="N15" s="3">
        <v>381</v>
      </c>
    </row>
    <row r="16" spans="1:14" ht="12.75">
      <c r="A16" s="8" t="s">
        <v>10</v>
      </c>
      <c r="B16" s="3">
        <v>0</v>
      </c>
      <c r="C16" s="2">
        <v>288</v>
      </c>
      <c r="D16" s="2">
        <v>207</v>
      </c>
      <c r="E16" s="2">
        <v>495</v>
      </c>
      <c r="F16" s="2">
        <v>213</v>
      </c>
      <c r="G16" s="2">
        <v>270</v>
      </c>
      <c r="H16" s="2">
        <v>483</v>
      </c>
      <c r="I16" s="2">
        <v>75</v>
      </c>
      <c r="J16" s="2">
        <v>96</v>
      </c>
      <c r="K16" s="2">
        <v>171</v>
      </c>
      <c r="L16" s="2">
        <v>45</v>
      </c>
      <c r="M16" s="3">
        <v>45</v>
      </c>
      <c r="N16" s="3">
        <v>1194</v>
      </c>
    </row>
    <row r="17" spans="1:14" ht="12.75">
      <c r="A17" s="8" t="s">
        <v>11</v>
      </c>
      <c r="B17" s="3">
        <v>0</v>
      </c>
      <c r="C17" s="2">
        <v>234</v>
      </c>
      <c r="D17" s="2">
        <v>694</v>
      </c>
      <c r="E17" s="2">
        <v>928</v>
      </c>
      <c r="F17" s="2">
        <v>826</v>
      </c>
      <c r="G17" s="2">
        <v>751</v>
      </c>
      <c r="H17" s="2">
        <v>1577</v>
      </c>
      <c r="I17" s="2">
        <v>90</v>
      </c>
      <c r="J17" s="2">
        <v>320</v>
      </c>
      <c r="K17" s="2">
        <v>410</v>
      </c>
      <c r="L17" s="2">
        <v>210</v>
      </c>
      <c r="M17" s="3">
        <v>210</v>
      </c>
      <c r="N17" s="3">
        <v>3125</v>
      </c>
    </row>
    <row r="18" spans="1:14" ht="12.75">
      <c r="A18" s="8" t="s">
        <v>12</v>
      </c>
      <c r="B18" s="3">
        <v>0</v>
      </c>
      <c r="C18" s="4">
        <v>0</v>
      </c>
      <c r="D18" s="4">
        <v>0</v>
      </c>
      <c r="E18" s="2">
        <v>0</v>
      </c>
      <c r="F18" s="4">
        <v>0</v>
      </c>
      <c r="G18" s="4">
        <v>0</v>
      </c>
      <c r="H18" s="2">
        <v>0</v>
      </c>
      <c r="I18" s="4">
        <v>0</v>
      </c>
      <c r="J18" s="2">
        <v>48</v>
      </c>
      <c r="K18" s="2">
        <v>48</v>
      </c>
      <c r="L18" s="2">
        <v>270</v>
      </c>
      <c r="M18" s="3">
        <v>270</v>
      </c>
      <c r="N18" s="3">
        <v>318</v>
      </c>
    </row>
    <row r="19" spans="1:14" ht="12.75">
      <c r="A19" s="8" t="s">
        <v>13</v>
      </c>
      <c r="B19" s="3">
        <v>0</v>
      </c>
      <c r="C19" s="4">
        <v>0</v>
      </c>
      <c r="D19" s="4">
        <v>0</v>
      </c>
      <c r="E19" s="2">
        <v>0</v>
      </c>
      <c r="F19" s="2">
        <v>591</v>
      </c>
      <c r="G19" s="2">
        <v>156</v>
      </c>
      <c r="H19" s="2">
        <v>747</v>
      </c>
      <c r="I19" s="2">
        <v>75</v>
      </c>
      <c r="J19" s="2">
        <v>201</v>
      </c>
      <c r="K19" s="2">
        <v>276</v>
      </c>
      <c r="L19" s="2">
        <v>255</v>
      </c>
      <c r="M19" s="3">
        <v>255</v>
      </c>
      <c r="N19" s="3">
        <v>1278</v>
      </c>
    </row>
    <row r="20" spans="1:14" ht="12.75">
      <c r="A20" s="8" t="s">
        <v>14</v>
      </c>
      <c r="B20" s="3">
        <v>0</v>
      </c>
      <c r="C20" s="2">
        <v>462</v>
      </c>
      <c r="D20" s="2">
        <v>838</v>
      </c>
      <c r="E20" s="2">
        <v>1300</v>
      </c>
      <c r="F20" s="2">
        <v>1638</v>
      </c>
      <c r="G20" s="2">
        <v>1387</v>
      </c>
      <c r="H20" s="2">
        <v>3025</v>
      </c>
      <c r="I20" s="2">
        <v>129</v>
      </c>
      <c r="J20" s="2">
        <v>485</v>
      </c>
      <c r="K20" s="2">
        <v>614</v>
      </c>
      <c r="L20" s="2">
        <v>138</v>
      </c>
      <c r="M20" s="3">
        <v>138</v>
      </c>
      <c r="N20" s="3">
        <v>5077</v>
      </c>
    </row>
    <row r="21" spans="1:14" ht="12.75">
      <c r="A21" s="8" t="s">
        <v>15</v>
      </c>
      <c r="B21" s="3">
        <v>0</v>
      </c>
      <c r="C21" s="4">
        <v>0</v>
      </c>
      <c r="D21" s="4">
        <v>0</v>
      </c>
      <c r="E21" s="2">
        <v>0</v>
      </c>
      <c r="F21" s="4">
        <v>0</v>
      </c>
      <c r="G21" s="2">
        <v>36</v>
      </c>
      <c r="H21" s="2">
        <v>36</v>
      </c>
      <c r="I21" s="4">
        <v>0</v>
      </c>
      <c r="J21" s="4">
        <v>0</v>
      </c>
      <c r="K21" s="4">
        <v>0</v>
      </c>
      <c r="L21" s="4">
        <v>0</v>
      </c>
      <c r="M21" s="3">
        <v>0</v>
      </c>
      <c r="N21" s="3">
        <v>36</v>
      </c>
    </row>
    <row r="22" spans="1:14" ht="12.75">
      <c r="A22" s="8" t="s">
        <v>16</v>
      </c>
      <c r="B22" s="3">
        <v>0</v>
      </c>
      <c r="C22" s="4">
        <v>0</v>
      </c>
      <c r="D22" s="4">
        <v>0</v>
      </c>
      <c r="E22" s="2">
        <v>0</v>
      </c>
      <c r="F22" s="4">
        <v>0</v>
      </c>
      <c r="G22" s="4">
        <v>0</v>
      </c>
      <c r="H22" s="2">
        <v>0</v>
      </c>
      <c r="I22" s="2">
        <v>3</v>
      </c>
      <c r="J22" s="2">
        <v>32</v>
      </c>
      <c r="K22" s="2">
        <v>35</v>
      </c>
      <c r="L22" s="2">
        <v>45</v>
      </c>
      <c r="M22" s="3">
        <v>45</v>
      </c>
      <c r="N22" s="3">
        <v>80</v>
      </c>
    </row>
    <row r="23" spans="1:14" ht="13.5" thickBot="1">
      <c r="A23" s="9" t="s">
        <v>73</v>
      </c>
      <c r="B23" s="12">
        <f aca="true" t="shared" si="1" ref="B23:N23">SUM(B14:B22)</f>
        <v>0</v>
      </c>
      <c r="C23" s="15">
        <f t="shared" si="1"/>
        <v>1024</v>
      </c>
      <c r="D23" s="15">
        <f t="shared" si="1"/>
        <v>1874</v>
      </c>
      <c r="E23" s="14">
        <f>SUM(E14:E22)</f>
        <v>2898</v>
      </c>
      <c r="F23" s="15">
        <f t="shared" si="1"/>
        <v>3678</v>
      </c>
      <c r="G23" s="15">
        <f t="shared" si="1"/>
        <v>3097</v>
      </c>
      <c r="H23" s="14">
        <f t="shared" si="1"/>
        <v>6775</v>
      </c>
      <c r="I23" s="14">
        <f t="shared" si="1"/>
        <v>414</v>
      </c>
      <c r="J23" s="14">
        <f t="shared" si="1"/>
        <v>1239</v>
      </c>
      <c r="K23" s="14">
        <f t="shared" si="1"/>
        <v>1653</v>
      </c>
      <c r="L23" s="14">
        <f t="shared" si="1"/>
        <v>1028</v>
      </c>
      <c r="M23" s="13">
        <f t="shared" si="1"/>
        <v>1028</v>
      </c>
      <c r="N23" s="13">
        <f t="shared" si="1"/>
        <v>12354</v>
      </c>
    </row>
    <row r="24" spans="1:12" ht="13.5" thickTop="1">
      <c r="A24" s="8"/>
      <c r="C24" s="4"/>
      <c r="D24" s="4"/>
      <c r="E24" s="2"/>
      <c r="F24" s="4"/>
      <c r="G24" s="4"/>
      <c r="H24" s="2"/>
      <c r="I24" s="2"/>
      <c r="J24" s="2"/>
      <c r="K24" s="2"/>
      <c r="L24" s="2"/>
    </row>
    <row r="25" spans="1:12" ht="12.75">
      <c r="A25" s="7" t="s">
        <v>23</v>
      </c>
      <c r="C25" s="4"/>
      <c r="D25" s="4"/>
      <c r="E25" s="2"/>
      <c r="F25" s="4"/>
      <c r="G25" s="4"/>
      <c r="H25" s="2"/>
      <c r="I25" s="2"/>
      <c r="J25" s="2"/>
      <c r="K25" s="2"/>
      <c r="L25" s="2"/>
    </row>
    <row r="26" spans="1:14" ht="12.75">
      <c r="A26" s="8" t="s">
        <v>24</v>
      </c>
      <c r="B26" s="3">
        <v>0</v>
      </c>
      <c r="C26" s="2">
        <v>588</v>
      </c>
      <c r="D26" s="4">
        <v>0</v>
      </c>
      <c r="E26" s="2">
        <v>588</v>
      </c>
      <c r="F26" s="2">
        <v>186</v>
      </c>
      <c r="G26" s="2">
        <v>6</v>
      </c>
      <c r="H26" s="2">
        <v>192</v>
      </c>
      <c r="I26" s="4">
        <v>0</v>
      </c>
      <c r="J26" s="4">
        <v>0</v>
      </c>
      <c r="K26" s="4">
        <v>0</v>
      </c>
      <c r="L26" s="4">
        <v>0</v>
      </c>
      <c r="M26" s="3">
        <v>0</v>
      </c>
      <c r="N26" s="3">
        <v>780</v>
      </c>
    </row>
    <row r="27" spans="1:14" ht="12.75">
      <c r="A27" s="8" t="s">
        <v>25</v>
      </c>
      <c r="B27" s="3">
        <v>0</v>
      </c>
      <c r="C27" s="2">
        <v>459</v>
      </c>
      <c r="D27" s="2">
        <v>321</v>
      </c>
      <c r="E27" s="2">
        <v>780</v>
      </c>
      <c r="F27" s="2">
        <v>276</v>
      </c>
      <c r="G27" s="2">
        <v>141</v>
      </c>
      <c r="H27" s="2">
        <v>417</v>
      </c>
      <c r="I27" s="4">
        <v>0</v>
      </c>
      <c r="J27" s="4">
        <v>0</v>
      </c>
      <c r="K27" s="4">
        <v>0</v>
      </c>
      <c r="L27" s="4">
        <v>0</v>
      </c>
      <c r="M27" s="3">
        <v>0</v>
      </c>
      <c r="N27" s="3">
        <v>1197</v>
      </c>
    </row>
    <row r="28" spans="1:14" ht="12.75">
      <c r="A28" s="8" t="s">
        <v>26</v>
      </c>
      <c r="B28" s="3">
        <v>0</v>
      </c>
      <c r="C28" s="2">
        <v>15</v>
      </c>
      <c r="D28" s="4">
        <v>0</v>
      </c>
      <c r="E28" s="2">
        <v>15</v>
      </c>
      <c r="F28" s="4">
        <v>0</v>
      </c>
      <c r="G28" s="4">
        <v>0</v>
      </c>
      <c r="H28" s="2">
        <v>0</v>
      </c>
      <c r="I28" s="4">
        <v>0</v>
      </c>
      <c r="J28" s="4">
        <v>0</v>
      </c>
      <c r="K28" s="4">
        <v>0</v>
      </c>
      <c r="L28" s="4">
        <v>0</v>
      </c>
      <c r="M28" s="3">
        <v>0</v>
      </c>
      <c r="N28" s="3">
        <v>15</v>
      </c>
    </row>
    <row r="29" spans="1:14" ht="12.75">
      <c r="A29" s="8" t="s">
        <v>27</v>
      </c>
      <c r="B29" s="3">
        <v>0</v>
      </c>
      <c r="C29" s="2">
        <v>684</v>
      </c>
      <c r="D29" s="2">
        <v>138</v>
      </c>
      <c r="E29" s="2">
        <v>822</v>
      </c>
      <c r="F29" s="2">
        <v>594</v>
      </c>
      <c r="G29" s="2">
        <v>132</v>
      </c>
      <c r="H29" s="2">
        <v>726</v>
      </c>
      <c r="I29" s="4">
        <v>0</v>
      </c>
      <c r="J29" s="4">
        <v>0</v>
      </c>
      <c r="K29" s="4">
        <v>0</v>
      </c>
      <c r="L29" s="4">
        <v>0</v>
      </c>
      <c r="M29" s="3">
        <v>0</v>
      </c>
      <c r="N29" s="3">
        <v>1548</v>
      </c>
    </row>
    <row r="30" spans="1:14" ht="12.75">
      <c r="A30" s="8" t="s">
        <v>28</v>
      </c>
      <c r="B30" s="3">
        <v>0</v>
      </c>
      <c r="C30" s="2">
        <v>144</v>
      </c>
      <c r="D30" s="4">
        <v>0</v>
      </c>
      <c r="E30" s="2">
        <v>144</v>
      </c>
      <c r="F30" s="2">
        <v>511</v>
      </c>
      <c r="G30" s="2">
        <v>285</v>
      </c>
      <c r="H30" s="2">
        <v>796</v>
      </c>
      <c r="I30" s="2">
        <v>48</v>
      </c>
      <c r="J30" s="2">
        <v>104</v>
      </c>
      <c r="K30" s="2">
        <v>152</v>
      </c>
      <c r="L30" s="4">
        <v>0</v>
      </c>
      <c r="M30" s="3">
        <v>0</v>
      </c>
      <c r="N30" s="3">
        <v>1092</v>
      </c>
    </row>
    <row r="31" spans="1:14" ht="12.75">
      <c r="A31" s="8" t="s">
        <v>29</v>
      </c>
      <c r="B31" s="3">
        <v>0</v>
      </c>
      <c r="C31" s="4">
        <v>0</v>
      </c>
      <c r="D31" s="4">
        <v>0</v>
      </c>
      <c r="E31" s="2">
        <v>0</v>
      </c>
      <c r="F31" s="2">
        <v>198</v>
      </c>
      <c r="G31" s="4">
        <v>0</v>
      </c>
      <c r="H31" s="2">
        <v>198</v>
      </c>
      <c r="I31" s="4">
        <v>0</v>
      </c>
      <c r="J31" s="4">
        <v>0</v>
      </c>
      <c r="K31" s="4">
        <v>0</v>
      </c>
      <c r="L31" s="4">
        <v>0</v>
      </c>
      <c r="M31" s="3">
        <v>0</v>
      </c>
      <c r="N31" s="3">
        <v>198</v>
      </c>
    </row>
    <row r="32" spans="1:14" ht="12.75">
      <c r="A32" s="8" t="s">
        <v>30</v>
      </c>
      <c r="B32" s="3">
        <v>0</v>
      </c>
      <c r="C32" s="2">
        <v>2467</v>
      </c>
      <c r="D32" s="2">
        <v>2172</v>
      </c>
      <c r="E32" s="2">
        <v>4639</v>
      </c>
      <c r="F32" s="2">
        <v>766</v>
      </c>
      <c r="G32" s="2">
        <v>348</v>
      </c>
      <c r="H32" s="2">
        <v>1114</v>
      </c>
      <c r="I32" s="2">
        <v>93</v>
      </c>
      <c r="J32" s="2">
        <v>159</v>
      </c>
      <c r="K32" s="2">
        <v>252</v>
      </c>
      <c r="L32" s="4">
        <v>0</v>
      </c>
      <c r="M32" s="3">
        <v>0</v>
      </c>
      <c r="N32" s="3">
        <v>6005</v>
      </c>
    </row>
    <row r="33" spans="1:14" ht="12.75">
      <c r="A33" s="8" t="s">
        <v>31</v>
      </c>
      <c r="B33" s="3">
        <v>0</v>
      </c>
      <c r="C33" s="4">
        <v>0</v>
      </c>
      <c r="D33" s="4">
        <v>0</v>
      </c>
      <c r="E33" s="2">
        <v>0</v>
      </c>
      <c r="F33" s="4">
        <v>0</v>
      </c>
      <c r="G33" s="2">
        <v>9</v>
      </c>
      <c r="H33" s="2">
        <v>9</v>
      </c>
      <c r="I33" s="2">
        <v>33</v>
      </c>
      <c r="J33" s="4">
        <v>0</v>
      </c>
      <c r="K33" s="4">
        <v>33</v>
      </c>
      <c r="L33" s="4">
        <v>0</v>
      </c>
      <c r="M33" s="3">
        <v>0</v>
      </c>
      <c r="N33" s="3">
        <v>42</v>
      </c>
    </row>
    <row r="34" spans="1:14" ht="12.75">
      <c r="A34" s="8" t="s">
        <v>32</v>
      </c>
      <c r="B34" s="3">
        <v>0</v>
      </c>
      <c r="C34" s="2">
        <v>54</v>
      </c>
      <c r="D34" s="4">
        <v>0</v>
      </c>
      <c r="E34" s="2">
        <v>54</v>
      </c>
      <c r="F34" s="4">
        <v>0</v>
      </c>
      <c r="G34" s="4">
        <v>0</v>
      </c>
      <c r="H34" s="2">
        <v>0</v>
      </c>
      <c r="I34" s="4">
        <v>0</v>
      </c>
      <c r="J34" s="4">
        <v>0</v>
      </c>
      <c r="K34" s="4">
        <v>0</v>
      </c>
      <c r="L34" s="4">
        <v>0</v>
      </c>
      <c r="M34" s="3">
        <v>0</v>
      </c>
      <c r="N34" s="3">
        <v>54</v>
      </c>
    </row>
    <row r="35" spans="1:14" ht="12.75">
      <c r="A35" s="8" t="s">
        <v>33</v>
      </c>
      <c r="B35" s="3">
        <v>0</v>
      </c>
      <c r="C35" s="2">
        <v>815</v>
      </c>
      <c r="D35" s="2">
        <v>153</v>
      </c>
      <c r="E35" s="2">
        <v>968</v>
      </c>
      <c r="F35" s="2">
        <v>330</v>
      </c>
      <c r="G35" s="2">
        <v>30</v>
      </c>
      <c r="H35" s="2">
        <v>360</v>
      </c>
      <c r="I35" s="4">
        <v>0</v>
      </c>
      <c r="J35" s="4">
        <v>0</v>
      </c>
      <c r="K35" s="4">
        <v>0</v>
      </c>
      <c r="L35" s="4">
        <v>0</v>
      </c>
      <c r="M35" s="3">
        <v>0</v>
      </c>
      <c r="N35" s="3">
        <v>1328</v>
      </c>
    </row>
    <row r="36" spans="1:14" ht="12.75">
      <c r="A36" s="8" t="s">
        <v>34</v>
      </c>
      <c r="B36" s="3">
        <v>0</v>
      </c>
      <c r="C36" s="2">
        <v>27</v>
      </c>
      <c r="D36" s="4">
        <v>0</v>
      </c>
      <c r="E36" s="2">
        <v>27</v>
      </c>
      <c r="F36" s="4">
        <v>0</v>
      </c>
      <c r="G36" s="2">
        <v>30</v>
      </c>
      <c r="H36" s="2">
        <v>30</v>
      </c>
      <c r="I36" s="4">
        <v>0</v>
      </c>
      <c r="J36" s="4">
        <v>0</v>
      </c>
      <c r="K36" s="4">
        <v>0</v>
      </c>
      <c r="L36" s="4">
        <v>0</v>
      </c>
      <c r="M36" s="3">
        <v>0</v>
      </c>
      <c r="N36" s="3">
        <v>57</v>
      </c>
    </row>
    <row r="37" spans="1:14" ht="12.75">
      <c r="A37" s="8" t="s">
        <v>35</v>
      </c>
      <c r="B37" s="3">
        <v>0</v>
      </c>
      <c r="C37" s="2">
        <v>6</v>
      </c>
      <c r="D37" s="4">
        <v>0</v>
      </c>
      <c r="E37" s="2">
        <v>6</v>
      </c>
      <c r="F37" s="4">
        <v>0</v>
      </c>
      <c r="G37" s="4">
        <v>0</v>
      </c>
      <c r="H37" s="2">
        <v>0</v>
      </c>
      <c r="I37" s="4">
        <v>0</v>
      </c>
      <c r="J37" s="4">
        <v>0</v>
      </c>
      <c r="K37" s="4">
        <v>0</v>
      </c>
      <c r="L37" s="4">
        <v>0</v>
      </c>
      <c r="M37" s="3">
        <v>0</v>
      </c>
      <c r="N37" s="3">
        <v>6</v>
      </c>
    </row>
    <row r="38" spans="1:14" ht="12.75">
      <c r="A38" s="8" t="s">
        <v>36</v>
      </c>
      <c r="B38" s="3">
        <v>0</v>
      </c>
      <c r="C38" s="2">
        <v>2049</v>
      </c>
      <c r="D38" s="2">
        <v>291</v>
      </c>
      <c r="E38" s="2">
        <v>2340</v>
      </c>
      <c r="F38" s="2">
        <v>282</v>
      </c>
      <c r="G38" s="2">
        <v>171</v>
      </c>
      <c r="H38" s="2">
        <v>453</v>
      </c>
      <c r="I38" s="2">
        <v>45</v>
      </c>
      <c r="J38" s="2">
        <v>24</v>
      </c>
      <c r="K38" s="2">
        <v>69</v>
      </c>
      <c r="L38" s="4">
        <v>0</v>
      </c>
      <c r="M38" s="3">
        <v>0</v>
      </c>
      <c r="N38" s="3">
        <v>2862</v>
      </c>
    </row>
    <row r="39" spans="1:14" ht="12.75">
      <c r="A39" s="8" t="s">
        <v>37</v>
      </c>
      <c r="B39" s="2">
        <v>96</v>
      </c>
      <c r="C39" s="4">
        <v>0</v>
      </c>
      <c r="D39" s="4">
        <v>0</v>
      </c>
      <c r="E39" s="2">
        <v>96</v>
      </c>
      <c r="F39" s="4">
        <v>0</v>
      </c>
      <c r="G39" s="4">
        <v>0</v>
      </c>
      <c r="H39" s="2">
        <v>0</v>
      </c>
      <c r="I39" s="4">
        <v>0</v>
      </c>
      <c r="J39" s="4">
        <v>0</v>
      </c>
      <c r="K39" s="4">
        <v>0</v>
      </c>
      <c r="L39" s="4">
        <v>0</v>
      </c>
      <c r="M39" s="3">
        <v>0</v>
      </c>
      <c r="N39" s="3">
        <v>96</v>
      </c>
    </row>
    <row r="40" spans="1:14" ht="12.75">
      <c r="A40" s="8" t="s">
        <v>38</v>
      </c>
      <c r="B40" s="3">
        <v>0</v>
      </c>
      <c r="C40" s="2">
        <v>1044</v>
      </c>
      <c r="D40" s="2">
        <v>73</v>
      </c>
      <c r="E40" s="2">
        <v>1117</v>
      </c>
      <c r="F40" s="2">
        <v>113</v>
      </c>
      <c r="G40" s="2">
        <v>24</v>
      </c>
      <c r="H40" s="2">
        <v>137</v>
      </c>
      <c r="I40" s="4">
        <v>0</v>
      </c>
      <c r="J40" s="4">
        <v>0</v>
      </c>
      <c r="K40" s="4">
        <v>0</v>
      </c>
      <c r="L40" s="4">
        <v>0</v>
      </c>
      <c r="M40" s="3">
        <v>0</v>
      </c>
      <c r="N40" s="3">
        <v>1254</v>
      </c>
    </row>
    <row r="41" spans="1:14" ht="12.75">
      <c r="A41" s="8" t="s">
        <v>39</v>
      </c>
      <c r="B41" s="3">
        <v>0</v>
      </c>
      <c r="C41" s="2">
        <v>62</v>
      </c>
      <c r="D41" s="2">
        <v>36</v>
      </c>
      <c r="E41" s="2">
        <v>98</v>
      </c>
      <c r="F41" s="2">
        <v>131.5</v>
      </c>
      <c r="G41" s="2">
        <v>31</v>
      </c>
      <c r="H41" s="2">
        <v>162.5</v>
      </c>
      <c r="I41" s="4">
        <v>0</v>
      </c>
      <c r="J41" s="4">
        <v>0</v>
      </c>
      <c r="K41" s="4">
        <v>0</v>
      </c>
      <c r="L41" s="4">
        <v>0</v>
      </c>
      <c r="M41" s="3">
        <v>0</v>
      </c>
      <c r="N41" s="3">
        <v>260.5</v>
      </c>
    </row>
    <row r="42" spans="1:14" ht="12.75">
      <c r="A42" s="8" t="s">
        <v>40</v>
      </c>
      <c r="B42" s="3">
        <v>0</v>
      </c>
      <c r="C42" s="4">
        <v>0</v>
      </c>
      <c r="D42" s="4">
        <v>0</v>
      </c>
      <c r="E42" s="2">
        <v>0</v>
      </c>
      <c r="F42" s="4">
        <v>0</v>
      </c>
      <c r="G42" s="2">
        <v>9</v>
      </c>
      <c r="H42" s="2">
        <v>9</v>
      </c>
      <c r="I42" s="4">
        <v>0</v>
      </c>
      <c r="J42" s="4">
        <v>0</v>
      </c>
      <c r="K42" s="4">
        <v>0</v>
      </c>
      <c r="L42" s="4">
        <v>0</v>
      </c>
      <c r="M42" s="3">
        <v>0</v>
      </c>
      <c r="N42" s="3">
        <v>9</v>
      </c>
    </row>
    <row r="43" spans="1:14" ht="12.75">
      <c r="A43" s="8" t="s">
        <v>41</v>
      </c>
      <c r="B43" s="3">
        <v>0</v>
      </c>
      <c r="C43" s="2">
        <v>6</v>
      </c>
      <c r="D43" s="2">
        <v>4.5</v>
      </c>
      <c r="E43" s="2">
        <v>10.5</v>
      </c>
      <c r="F43" s="2">
        <v>3.5</v>
      </c>
      <c r="G43" s="2">
        <v>1.5</v>
      </c>
      <c r="H43" s="2">
        <v>5</v>
      </c>
      <c r="I43" s="4">
        <v>0</v>
      </c>
      <c r="J43" s="4">
        <v>0</v>
      </c>
      <c r="K43" s="4">
        <v>0</v>
      </c>
      <c r="L43" s="4">
        <v>0</v>
      </c>
      <c r="M43" s="3">
        <v>0</v>
      </c>
      <c r="N43" s="3">
        <v>15.5</v>
      </c>
    </row>
    <row r="44" spans="1:14" ht="12.75">
      <c r="A44" s="8" t="s">
        <v>42</v>
      </c>
      <c r="B44" s="3">
        <v>0</v>
      </c>
      <c r="C44" s="2">
        <v>345</v>
      </c>
      <c r="D44" s="2">
        <v>636</v>
      </c>
      <c r="E44" s="2">
        <v>981</v>
      </c>
      <c r="F44" s="2">
        <v>321</v>
      </c>
      <c r="G44" s="2">
        <v>72</v>
      </c>
      <c r="H44" s="2">
        <v>393</v>
      </c>
      <c r="I44" s="4">
        <v>0</v>
      </c>
      <c r="J44" s="4">
        <v>0</v>
      </c>
      <c r="K44" s="4">
        <v>0</v>
      </c>
      <c r="L44" s="4">
        <v>0</v>
      </c>
      <c r="M44" s="3">
        <v>0</v>
      </c>
      <c r="N44" s="3">
        <v>1374</v>
      </c>
    </row>
    <row r="45" spans="1:14" ht="12.75">
      <c r="A45" s="8" t="s">
        <v>43</v>
      </c>
      <c r="B45" s="3">
        <v>0</v>
      </c>
      <c r="C45" s="2">
        <v>696</v>
      </c>
      <c r="D45" s="2">
        <v>126</v>
      </c>
      <c r="E45" s="2">
        <v>822</v>
      </c>
      <c r="F45" s="2">
        <v>249</v>
      </c>
      <c r="G45" s="2">
        <v>78</v>
      </c>
      <c r="H45" s="2">
        <v>327</v>
      </c>
      <c r="I45" s="4">
        <v>0</v>
      </c>
      <c r="J45" s="2">
        <v>135</v>
      </c>
      <c r="K45" s="2">
        <v>135</v>
      </c>
      <c r="L45" s="4">
        <v>0</v>
      </c>
      <c r="M45" s="3">
        <v>0</v>
      </c>
      <c r="N45" s="3">
        <v>1284</v>
      </c>
    </row>
    <row r="46" spans="1:14" ht="12.75">
      <c r="A46" s="8" t="s">
        <v>44</v>
      </c>
      <c r="B46" s="3">
        <v>0</v>
      </c>
      <c r="C46" s="2">
        <v>1002</v>
      </c>
      <c r="D46" s="2">
        <v>426</v>
      </c>
      <c r="E46" s="2">
        <v>1428</v>
      </c>
      <c r="F46" s="2">
        <v>606</v>
      </c>
      <c r="G46" s="2">
        <v>133</v>
      </c>
      <c r="H46" s="2">
        <v>739</v>
      </c>
      <c r="I46" s="2">
        <v>30</v>
      </c>
      <c r="J46" s="2">
        <v>56</v>
      </c>
      <c r="K46" s="2">
        <v>86</v>
      </c>
      <c r="L46" s="4">
        <v>0</v>
      </c>
      <c r="M46" s="3">
        <v>0</v>
      </c>
      <c r="N46" s="3">
        <v>2253</v>
      </c>
    </row>
    <row r="47" spans="1:14" ht="12.75">
      <c r="A47" s="8" t="s">
        <v>45</v>
      </c>
      <c r="B47" s="3">
        <v>0</v>
      </c>
      <c r="C47" s="2">
        <v>1092</v>
      </c>
      <c r="D47" s="2">
        <v>147</v>
      </c>
      <c r="E47" s="2">
        <v>1239</v>
      </c>
      <c r="F47" s="2">
        <v>472</v>
      </c>
      <c r="G47" s="4">
        <v>0</v>
      </c>
      <c r="H47" s="2">
        <v>472</v>
      </c>
      <c r="I47" s="4">
        <v>0</v>
      </c>
      <c r="J47" s="4">
        <v>0</v>
      </c>
      <c r="K47" s="4">
        <v>0</v>
      </c>
      <c r="L47" s="4">
        <v>0</v>
      </c>
      <c r="M47" s="3">
        <v>0</v>
      </c>
      <c r="N47" s="3">
        <v>1711</v>
      </c>
    </row>
    <row r="48" spans="1:14" ht="13.5" thickBot="1">
      <c r="A48" s="9" t="s">
        <v>73</v>
      </c>
      <c r="B48" s="12">
        <f aca="true" t="shared" si="2" ref="B48:N48">SUM(B26:B47)</f>
        <v>96</v>
      </c>
      <c r="C48" s="14">
        <f t="shared" si="2"/>
        <v>11555</v>
      </c>
      <c r="D48" s="14">
        <f t="shared" si="2"/>
        <v>4523.5</v>
      </c>
      <c r="E48" s="14">
        <f>SUM(E26:E47)</f>
        <v>16174.5</v>
      </c>
      <c r="F48" s="14">
        <f t="shared" si="2"/>
        <v>5039</v>
      </c>
      <c r="G48" s="15">
        <f t="shared" si="2"/>
        <v>1500.5</v>
      </c>
      <c r="H48" s="14">
        <f t="shared" si="2"/>
        <v>6539.5</v>
      </c>
      <c r="I48" s="15">
        <f t="shared" si="2"/>
        <v>249</v>
      </c>
      <c r="J48" s="15">
        <f t="shared" si="2"/>
        <v>478</v>
      </c>
      <c r="K48" s="15">
        <f t="shared" si="2"/>
        <v>727</v>
      </c>
      <c r="L48" s="15">
        <f t="shared" si="2"/>
        <v>0</v>
      </c>
      <c r="M48" s="13">
        <f t="shared" si="2"/>
        <v>0</v>
      </c>
      <c r="N48" s="13">
        <f t="shared" si="2"/>
        <v>23441</v>
      </c>
    </row>
    <row r="49" spans="1:12" ht="13.5" thickTop="1">
      <c r="A49" s="8"/>
      <c r="C49" s="2"/>
      <c r="D49" s="2"/>
      <c r="E49" s="2"/>
      <c r="F49" s="2"/>
      <c r="G49" s="4"/>
      <c r="H49" s="2"/>
      <c r="I49" s="4"/>
      <c r="J49" s="4"/>
      <c r="K49" s="4"/>
      <c r="L49" s="4"/>
    </row>
    <row r="50" spans="1:12" ht="12.75">
      <c r="A50" s="7" t="s">
        <v>46</v>
      </c>
      <c r="C50" s="2"/>
      <c r="D50" s="2"/>
      <c r="E50" s="2"/>
      <c r="F50" s="2"/>
      <c r="G50" s="4"/>
      <c r="H50" s="2"/>
      <c r="I50" s="4"/>
      <c r="J50" s="4"/>
      <c r="K50" s="4"/>
      <c r="L50" s="4"/>
    </row>
    <row r="51" spans="1:14" ht="12.75">
      <c r="A51" s="8" t="s">
        <v>46</v>
      </c>
      <c r="B51" s="3">
        <v>0</v>
      </c>
      <c r="C51" s="4">
        <v>0</v>
      </c>
      <c r="D51" s="4">
        <v>0</v>
      </c>
      <c r="E51" s="2">
        <v>0</v>
      </c>
      <c r="F51" s="2">
        <v>2979</v>
      </c>
      <c r="G51" s="2">
        <v>1872</v>
      </c>
      <c r="H51" s="2">
        <v>4851</v>
      </c>
      <c r="I51" s="2">
        <v>9</v>
      </c>
      <c r="J51" s="2">
        <v>745</v>
      </c>
      <c r="K51" s="2">
        <v>754</v>
      </c>
      <c r="L51" s="2">
        <v>198</v>
      </c>
      <c r="M51" s="3">
        <v>198</v>
      </c>
      <c r="N51" s="3">
        <v>5803</v>
      </c>
    </row>
    <row r="52" spans="1:14" ht="13.5" thickBot="1">
      <c r="A52" s="9" t="s">
        <v>73</v>
      </c>
      <c r="B52" s="12">
        <f aca="true" t="shared" si="3" ref="B52:N52">SUM(B51)</f>
        <v>0</v>
      </c>
      <c r="C52" s="14">
        <f t="shared" si="3"/>
        <v>0</v>
      </c>
      <c r="D52" s="14">
        <f t="shared" si="3"/>
        <v>0</v>
      </c>
      <c r="E52" s="14">
        <f t="shared" si="3"/>
        <v>0</v>
      </c>
      <c r="F52" s="14">
        <f t="shared" si="3"/>
        <v>2979</v>
      </c>
      <c r="G52" s="15">
        <f t="shared" si="3"/>
        <v>1872</v>
      </c>
      <c r="H52" s="14">
        <f t="shared" si="3"/>
        <v>4851</v>
      </c>
      <c r="I52" s="15">
        <f t="shared" si="3"/>
        <v>9</v>
      </c>
      <c r="J52" s="15">
        <f t="shared" si="3"/>
        <v>745</v>
      </c>
      <c r="K52" s="15">
        <f t="shared" si="3"/>
        <v>754</v>
      </c>
      <c r="L52" s="15">
        <f t="shared" si="3"/>
        <v>198</v>
      </c>
      <c r="M52" s="13">
        <f t="shared" si="3"/>
        <v>198</v>
      </c>
      <c r="N52" s="13">
        <f t="shared" si="3"/>
        <v>5803</v>
      </c>
    </row>
    <row r="53" spans="1:12" ht="13.5" thickTop="1">
      <c r="A53" s="8"/>
      <c r="C53" s="2"/>
      <c r="D53" s="2"/>
      <c r="E53" s="2"/>
      <c r="F53" s="2"/>
      <c r="G53" s="4"/>
      <c r="H53" s="2"/>
      <c r="I53" s="4"/>
      <c r="J53" s="4"/>
      <c r="K53" s="4"/>
      <c r="L53" s="4"/>
    </row>
    <row r="54" spans="1:12" ht="12.75">
      <c r="A54" s="7" t="s">
        <v>75</v>
      </c>
      <c r="C54" s="2"/>
      <c r="D54" s="2"/>
      <c r="E54" s="2"/>
      <c r="F54" s="2"/>
      <c r="G54" s="4"/>
      <c r="H54" s="2"/>
      <c r="I54" s="4"/>
      <c r="J54" s="4"/>
      <c r="K54" s="4"/>
      <c r="L54" s="4"/>
    </row>
    <row r="55" spans="1:14" ht="12.75">
      <c r="A55" s="17" t="s">
        <v>47</v>
      </c>
      <c r="B55" s="3">
        <v>0</v>
      </c>
      <c r="C55" s="2">
        <v>120</v>
      </c>
      <c r="D55" s="2">
        <v>0</v>
      </c>
      <c r="E55" s="2">
        <v>120</v>
      </c>
      <c r="F55" s="2">
        <v>0</v>
      </c>
      <c r="G55" s="4">
        <v>0</v>
      </c>
      <c r="H55" s="2">
        <v>0</v>
      </c>
      <c r="I55" s="4">
        <v>0</v>
      </c>
      <c r="J55" s="4">
        <v>0</v>
      </c>
      <c r="K55" s="4">
        <v>0</v>
      </c>
      <c r="L55" s="4">
        <v>0</v>
      </c>
      <c r="M55" s="3">
        <v>0</v>
      </c>
      <c r="N55" s="3">
        <v>120</v>
      </c>
    </row>
    <row r="56" spans="1:14" ht="12.75">
      <c r="A56" s="17" t="s">
        <v>48</v>
      </c>
      <c r="B56" s="3">
        <v>0</v>
      </c>
      <c r="C56" s="2">
        <v>0</v>
      </c>
      <c r="D56" s="2">
        <v>0</v>
      </c>
      <c r="E56" s="2">
        <v>0</v>
      </c>
      <c r="F56" s="2">
        <v>0</v>
      </c>
      <c r="G56" s="16">
        <v>21</v>
      </c>
      <c r="H56" s="2">
        <v>21</v>
      </c>
      <c r="I56" s="16">
        <v>63</v>
      </c>
      <c r="J56" s="16">
        <v>237</v>
      </c>
      <c r="K56" s="4">
        <v>300</v>
      </c>
      <c r="L56" s="16">
        <v>98</v>
      </c>
      <c r="M56" s="3">
        <v>98</v>
      </c>
      <c r="N56" s="3">
        <v>419</v>
      </c>
    </row>
    <row r="57" spans="1:14" ht="12.75">
      <c r="A57" s="17" t="s">
        <v>49</v>
      </c>
      <c r="B57" s="3">
        <v>0</v>
      </c>
      <c r="C57" s="2">
        <v>0</v>
      </c>
      <c r="D57" s="2">
        <v>0</v>
      </c>
      <c r="E57" s="2">
        <v>0</v>
      </c>
      <c r="F57" s="2">
        <v>0</v>
      </c>
      <c r="G57" s="4">
        <v>0</v>
      </c>
      <c r="H57" s="2">
        <v>0</v>
      </c>
      <c r="I57" s="4">
        <v>0</v>
      </c>
      <c r="J57" s="4">
        <v>0</v>
      </c>
      <c r="K57" s="4">
        <v>0</v>
      </c>
      <c r="L57" s="16">
        <v>106</v>
      </c>
      <c r="M57" s="3">
        <v>106</v>
      </c>
      <c r="N57" s="3">
        <v>106</v>
      </c>
    </row>
    <row r="58" spans="1:14" ht="12.75">
      <c r="A58" s="8" t="s">
        <v>50</v>
      </c>
      <c r="B58" s="3">
        <v>0</v>
      </c>
      <c r="C58" s="2">
        <v>1458</v>
      </c>
      <c r="D58" s="2">
        <v>609</v>
      </c>
      <c r="E58" s="2">
        <v>2067</v>
      </c>
      <c r="F58" s="2">
        <v>1207</v>
      </c>
      <c r="G58" s="2">
        <v>411</v>
      </c>
      <c r="H58" s="2">
        <v>1618</v>
      </c>
      <c r="I58" s="2">
        <v>81</v>
      </c>
      <c r="J58" s="2">
        <v>135</v>
      </c>
      <c r="K58" s="2">
        <v>216</v>
      </c>
      <c r="L58" s="4">
        <v>0</v>
      </c>
      <c r="M58" s="3">
        <v>0</v>
      </c>
      <c r="N58" s="3">
        <v>3901</v>
      </c>
    </row>
    <row r="59" spans="1:14" ht="12.75">
      <c r="A59" s="8" t="s">
        <v>51</v>
      </c>
      <c r="B59" s="3">
        <v>0</v>
      </c>
      <c r="C59" s="2">
        <v>2361</v>
      </c>
      <c r="D59" s="2">
        <v>262</v>
      </c>
      <c r="E59" s="2">
        <v>2623</v>
      </c>
      <c r="F59" s="2">
        <v>525</v>
      </c>
      <c r="G59" s="2">
        <v>57</v>
      </c>
      <c r="H59" s="2">
        <v>582</v>
      </c>
      <c r="I59" s="2">
        <v>6</v>
      </c>
      <c r="J59" s="2">
        <v>72</v>
      </c>
      <c r="K59" s="2">
        <v>78</v>
      </c>
      <c r="L59" s="2">
        <v>27</v>
      </c>
      <c r="M59" s="3">
        <v>27</v>
      </c>
      <c r="N59" s="3">
        <v>3310</v>
      </c>
    </row>
    <row r="60" spans="1:14" ht="12.75">
      <c r="A60" s="8" t="s">
        <v>52</v>
      </c>
      <c r="B60" s="3">
        <v>0</v>
      </c>
      <c r="C60" s="2">
        <v>627</v>
      </c>
      <c r="D60" s="2">
        <v>192</v>
      </c>
      <c r="E60" s="2">
        <v>819</v>
      </c>
      <c r="F60" s="2">
        <v>411</v>
      </c>
      <c r="G60" s="2">
        <v>336</v>
      </c>
      <c r="H60" s="2">
        <v>747</v>
      </c>
      <c r="I60" s="2">
        <v>138</v>
      </c>
      <c r="J60" s="2">
        <v>459</v>
      </c>
      <c r="K60" s="2">
        <v>597</v>
      </c>
      <c r="L60" s="2">
        <v>54</v>
      </c>
      <c r="M60" s="3">
        <v>54</v>
      </c>
      <c r="N60" s="3">
        <v>2217</v>
      </c>
    </row>
    <row r="61" spans="1:14" ht="12.75">
      <c r="A61" s="8" t="s">
        <v>53</v>
      </c>
      <c r="B61" s="3">
        <v>0</v>
      </c>
      <c r="C61" s="2">
        <v>8</v>
      </c>
      <c r="D61" s="4">
        <v>0</v>
      </c>
      <c r="E61" s="2">
        <v>8</v>
      </c>
      <c r="F61" s="4">
        <v>0</v>
      </c>
      <c r="G61" s="4">
        <v>0</v>
      </c>
      <c r="H61" s="2">
        <v>0</v>
      </c>
      <c r="I61" s="4">
        <v>0</v>
      </c>
      <c r="J61" s="4">
        <v>0</v>
      </c>
      <c r="K61" s="4">
        <v>0</v>
      </c>
      <c r="L61" s="4">
        <v>0</v>
      </c>
      <c r="M61" s="3">
        <v>0</v>
      </c>
      <c r="N61" s="3">
        <v>8</v>
      </c>
    </row>
    <row r="62" spans="1:14" ht="12.75">
      <c r="A62" s="8" t="s">
        <v>54</v>
      </c>
      <c r="B62" s="3">
        <v>0</v>
      </c>
      <c r="C62" s="2">
        <v>244</v>
      </c>
      <c r="D62" s="4">
        <v>0</v>
      </c>
      <c r="E62" s="2">
        <v>244</v>
      </c>
      <c r="F62" s="2">
        <v>72</v>
      </c>
      <c r="G62" s="2">
        <v>33</v>
      </c>
      <c r="H62" s="2">
        <v>105</v>
      </c>
      <c r="I62" s="4">
        <v>0</v>
      </c>
      <c r="J62" s="4">
        <v>0</v>
      </c>
      <c r="K62" s="4">
        <v>0</v>
      </c>
      <c r="L62" s="4">
        <v>0</v>
      </c>
      <c r="M62" s="3">
        <v>0</v>
      </c>
      <c r="N62" s="3">
        <v>349</v>
      </c>
    </row>
    <row r="63" spans="1:14" ht="12.75">
      <c r="A63" s="8" t="s">
        <v>55</v>
      </c>
      <c r="B63" s="2">
        <v>309</v>
      </c>
      <c r="C63" s="2">
        <v>3476</v>
      </c>
      <c r="D63" s="2">
        <v>1673</v>
      </c>
      <c r="E63" s="2">
        <v>5458</v>
      </c>
      <c r="F63" s="2">
        <v>189</v>
      </c>
      <c r="G63" s="2">
        <v>425</v>
      </c>
      <c r="H63" s="2">
        <v>614</v>
      </c>
      <c r="I63" s="2">
        <v>105</v>
      </c>
      <c r="J63" s="2">
        <v>78</v>
      </c>
      <c r="K63" s="2">
        <v>183</v>
      </c>
      <c r="L63" s="2">
        <v>60</v>
      </c>
      <c r="M63" s="3">
        <v>60</v>
      </c>
      <c r="N63" s="3">
        <v>6315</v>
      </c>
    </row>
    <row r="64" spans="1:14" ht="12.75">
      <c r="A64" s="8" t="s">
        <v>56</v>
      </c>
      <c r="B64" s="3">
        <v>0</v>
      </c>
      <c r="C64" s="4">
        <v>0</v>
      </c>
      <c r="D64" s="4">
        <v>0</v>
      </c>
      <c r="E64" s="2">
        <v>0</v>
      </c>
      <c r="F64" s="4">
        <v>0</v>
      </c>
      <c r="G64" s="4">
        <v>0</v>
      </c>
      <c r="H64" s="2">
        <v>0</v>
      </c>
      <c r="I64" s="4">
        <v>0</v>
      </c>
      <c r="J64" s="2">
        <v>12</v>
      </c>
      <c r="K64" s="2">
        <v>12</v>
      </c>
      <c r="L64" s="2">
        <v>29</v>
      </c>
      <c r="M64" s="3">
        <v>29</v>
      </c>
      <c r="N64" s="3">
        <v>41</v>
      </c>
    </row>
    <row r="65" spans="1:14" ht="12.75">
      <c r="A65" s="8" t="s">
        <v>57</v>
      </c>
      <c r="B65" s="3">
        <v>0</v>
      </c>
      <c r="C65" s="4">
        <v>0</v>
      </c>
      <c r="D65" s="4">
        <v>0</v>
      </c>
      <c r="E65" s="2">
        <v>0</v>
      </c>
      <c r="F65" s="2">
        <v>18</v>
      </c>
      <c r="G65" s="2">
        <v>9</v>
      </c>
      <c r="H65" s="2">
        <v>27</v>
      </c>
      <c r="I65" s="4">
        <v>0</v>
      </c>
      <c r="J65" s="4">
        <v>0</v>
      </c>
      <c r="K65" s="4">
        <v>0</v>
      </c>
      <c r="L65" s="4">
        <v>0</v>
      </c>
      <c r="M65" s="3">
        <v>0</v>
      </c>
      <c r="N65" s="3">
        <v>27</v>
      </c>
    </row>
    <row r="66" spans="1:14" ht="12.75">
      <c r="A66" s="8" t="s">
        <v>58</v>
      </c>
      <c r="B66" s="3">
        <v>0</v>
      </c>
      <c r="C66" s="2">
        <v>1740</v>
      </c>
      <c r="D66" s="4">
        <v>0</v>
      </c>
      <c r="E66" s="2">
        <v>1740</v>
      </c>
      <c r="F66" s="2">
        <v>146</v>
      </c>
      <c r="G66" s="2">
        <v>137</v>
      </c>
      <c r="H66" s="2">
        <v>283</v>
      </c>
      <c r="I66" s="2">
        <v>75</v>
      </c>
      <c r="J66" s="2">
        <v>102</v>
      </c>
      <c r="K66" s="2">
        <v>177</v>
      </c>
      <c r="L66" s="2">
        <v>123</v>
      </c>
      <c r="M66" s="3">
        <v>123</v>
      </c>
      <c r="N66" s="3">
        <v>2323</v>
      </c>
    </row>
    <row r="67" spans="1:14" ht="12.75">
      <c r="A67" s="8" t="s">
        <v>59</v>
      </c>
      <c r="B67" s="3">
        <v>0</v>
      </c>
      <c r="C67" s="4">
        <v>0</v>
      </c>
      <c r="D67" s="4">
        <v>0</v>
      </c>
      <c r="E67" s="2">
        <v>0</v>
      </c>
      <c r="F67" s="4">
        <v>0</v>
      </c>
      <c r="G67" s="4">
        <v>0</v>
      </c>
      <c r="H67" s="2">
        <v>0</v>
      </c>
      <c r="I67" s="2">
        <v>3</v>
      </c>
      <c r="J67" s="4">
        <v>0</v>
      </c>
      <c r="K67" s="4">
        <v>3</v>
      </c>
      <c r="L67" s="4">
        <v>0</v>
      </c>
      <c r="M67" s="3">
        <v>0</v>
      </c>
      <c r="N67" s="3">
        <v>3</v>
      </c>
    </row>
    <row r="68" spans="1:14" ht="12.75">
      <c r="A68" s="8" t="s">
        <v>60</v>
      </c>
      <c r="B68" s="3">
        <v>0</v>
      </c>
      <c r="C68" s="4">
        <v>0</v>
      </c>
      <c r="D68" s="2">
        <v>69</v>
      </c>
      <c r="E68" s="2">
        <v>69</v>
      </c>
      <c r="F68" s="4">
        <v>0</v>
      </c>
      <c r="G68" s="2">
        <v>3</v>
      </c>
      <c r="H68" s="2">
        <v>3</v>
      </c>
      <c r="I68" s="4">
        <v>0</v>
      </c>
      <c r="J68" s="4">
        <v>0</v>
      </c>
      <c r="K68" s="4">
        <v>0</v>
      </c>
      <c r="L68" s="4">
        <v>0</v>
      </c>
      <c r="M68" s="3">
        <v>0</v>
      </c>
      <c r="N68" s="3">
        <v>72</v>
      </c>
    </row>
    <row r="69" spans="1:14" ht="13.5" thickBot="1">
      <c r="A69" s="9" t="s">
        <v>73</v>
      </c>
      <c r="B69" s="12">
        <f>SUM(B55:B68)</f>
        <v>309</v>
      </c>
      <c r="C69" s="13">
        <f aca="true" t="shared" si="4" ref="C69:N69">SUM(C55:C68)</f>
        <v>10034</v>
      </c>
      <c r="D69" s="13">
        <f t="shared" si="4"/>
        <v>2805</v>
      </c>
      <c r="E69" s="13">
        <f t="shared" si="4"/>
        <v>13148</v>
      </c>
      <c r="F69" s="13">
        <f t="shared" si="4"/>
        <v>2568</v>
      </c>
      <c r="G69" s="13">
        <f t="shared" si="4"/>
        <v>1432</v>
      </c>
      <c r="H69" s="13">
        <f t="shared" si="4"/>
        <v>4000</v>
      </c>
      <c r="I69" s="13">
        <f t="shared" si="4"/>
        <v>471</v>
      </c>
      <c r="J69" s="13">
        <f t="shared" si="4"/>
        <v>1095</v>
      </c>
      <c r="K69" s="13">
        <f t="shared" si="4"/>
        <v>1566</v>
      </c>
      <c r="L69" s="13">
        <f t="shared" si="4"/>
        <v>497</v>
      </c>
      <c r="M69" s="13">
        <f t="shared" si="4"/>
        <v>497</v>
      </c>
      <c r="N69" s="13">
        <f t="shared" si="4"/>
        <v>19211</v>
      </c>
    </row>
    <row r="70" ht="13.5" thickTop="1">
      <c r="A70" s="10"/>
    </row>
    <row r="71" ht="12.75">
      <c r="A71" s="7" t="s">
        <v>74</v>
      </c>
    </row>
    <row r="72" spans="1:14" ht="12.75">
      <c r="A72" s="8" t="s">
        <v>17</v>
      </c>
      <c r="B72" s="2">
        <v>0</v>
      </c>
      <c r="C72" s="4">
        <v>0</v>
      </c>
      <c r="D72" s="4">
        <v>0</v>
      </c>
      <c r="E72" s="2">
        <v>48</v>
      </c>
      <c r="F72" s="4">
        <v>0</v>
      </c>
      <c r="G72" s="4">
        <v>0</v>
      </c>
      <c r="H72" s="2">
        <v>265.5</v>
      </c>
      <c r="I72" s="4">
        <v>0</v>
      </c>
      <c r="J72" s="4">
        <v>0</v>
      </c>
      <c r="K72" s="4">
        <v>9</v>
      </c>
      <c r="L72" s="4">
        <v>0</v>
      </c>
      <c r="M72" s="3">
        <v>3</v>
      </c>
      <c r="N72" s="3">
        <v>325.5</v>
      </c>
    </row>
    <row r="73" spans="1:14" ht="12.75">
      <c r="A73" s="8" t="s">
        <v>18</v>
      </c>
      <c r="B73" s="3">
        <v>0</v>
      </c>
      <c r="C73" s="2">
        <v>47</v>
      </c>
      <c r="D73" s="4">
        <v>0</v>
      </c>
      <c r="E73" s="2">
        <v>47</v>
      </c>
      <c r="F73" s="2">
        <v>33</v>
      </c>
      <c r="G73" s="4">
        <v>0</v>
      </c>
      <c r="H73" s="2">
        <v>33</v>
      </c>
      <c r="I73" s="4">
        <v>0</v>
      </c>
      <c r="J73" s="4">
        <v>0</v>
      </c>
      <c r="K73" s="4">
        <v>0</v>
      </c>
      <c r="L73" s="4">
        <v>0</v>
      </c>
      <c r="M73" s="3">
        <v>0</v>
      </c>
      <c r="N73" s="3">
        <v>80</v>
      </c>
    </row>
    <row r="74" spans="1:14" ht="12.75">
      <c r="A74" s="8" t="s">
        <v>19</v>
      </c>
      <c r="B74" s="3">
        <v>0</v>
      </c>
      <c r="C74" s="2">
        <v>1305</v>
      </c>
      <c r="D74" s="2">
        <v>214</v>
      </c>
      <c r="E74" s="2">
        <v>1519</v>
      </c>
      <c r="F74" s="2">
        <v>123</v>
      </c>
      <c r="G74" s="2">
        <v>9</v>
      </c>
      <c r="H74" s="2">
        <v>132</v>
      </c>
      <c r="I74" s="4">
        <v>0</v>
      </c>
      <c r="J74" s="4">
        <v>0</v>
      </c>
      <c r="K74" s="4">
        <v>0</v>
      </c>
      <c r="L74" s="4">
        <v>0</v>
      </c>
      <c r="M74" s="3">
        <v>0</v>
      </c>
      <c r="N74" s="3">
        <v>1651</v>
      </c>
    </row>
    <row r="75" spans="1:14" ht="12.75">
      <c r="A75" s="8" t="s">
        <v>20</v>
      </c>
      <c r="B75" s="3">
        <v>0</v>
      </c>
      <c r="C75" s="2">
        <v>26</v>
      </c>
      <c r="D75" s="4">
        <v>0</v>
      </c>
      <c r="E75" s="2">
        <v>26</v>
      </c>
      <c r="F75" s="4">
        <v>0</v>
      </c>
      <c r="G75" s="4">
        <v>0</v>
      </c>
      <c r="H75" s="2">
        <v>0</v>
      </c>
      <c r="I75" s="4">
        <v>0</v>
      </c>
      <c r="J75" s="4">
        <v>0</v>
      </c>
      <c r="K75" s="4">
        <v>0</v>
      </c>
      <c r="L75" s="4">
        <v>0</v>
      </c>
      <c r="M75" s="3">
        <v>0</v>
      </c>
      <c r="N75" s="3">
        <v>26</v>
      </c>
    </row>
    <row r="76" spans="1:14" ht="12.75">
      <c r="A76" s="8" t="s">
        <v>21</v>
      </c>
      <c r="B76" s="3">
        <v>0</v>
      </c>
      <c r="C76" s="2">
        <v>28</v>
      </c>
      <c r="D76" s="2">
        <v>20</v>
      </c>
      <c r="E76" s="2">
        <v>48</v>
      </c>
      <c r="F76" s="2">
        <v>21</v>
      </c>
      <c r="G76" s="2">
        <v>12</v>
      </c>
      <c r="H76" s="2">
        <v>33</v>
      </c>
      <c r="I76" s="4">
        <v>0</v>
      </c>
      <c r="J76" s="4">
        <v>0</v>
      </c>
      <c r="K76" s="4">
        <v>0</v>
      </c>
      <c r="L76" s="4">
        <v>0</v>
      </c>
      <c r="M76" s="3">
        <v>0</v>
      </c>
      <c r="N76" s="3">
        <v>81</v>
      </c>
    </row>
    <row r="77" spans="1:14" ht="12.75">
      <c r="A77" s="8" t="s">
        <v>22</v>
      </c>
      <c r="B77" s="3">
        <v>0</v>
      </c>
      <c r="C77" s="2">
        <v>12</v>
      </c>
      <c r="D77" s="4">
        <v>0</v>
      </c>
      <c r="E77" s="2">
        <v>12</v>
      </c>
      <c r="F77" s="4">
        <v>0</v>
      </c>
      <c r="G77" s="4">
        <v>0</v>
      </c>
      <c r="H77" s="2">
        <v>0</v>
      </c>
      <c r="I77" s="4">
        <v>0</v>
      </c>
      <c r="J77" s="4">
        <v>0</v>
      </c>
      <c r="K77" s="4">
        <v>0</v>
      </c>
      <c r="L77" s="4">
        <v>0</v>
      </c>
      <c r="M77" s="3">
        <v>0</v>
      </c>
      <c r="N77" s="3">
        <v>12</v>
      </c>
    </row>
    <row r="78" spans="1:14" ht="13.5" thickBot="1">
      <c r="A78" s="9" t="s">
        <v>73</v>
      </c>
      <c r="B78" s="12">
        <f aca="true" t="shared" si="5" ref="B78:N78">SUM(B72:B77)</f>
        <v>0</v>
      </c>
      <c r="C78" s="13">
        <f t="shared" si="5"/>
        <v>1418</v>
      </c>
      <c r="D78" s="13">
        <f t="shared" si="5"/>
        <v>234</v>
      </c>
      <c r="E78" s="13">
        <f t="shared" si="5"/>
        <v>1700</v>
      </c>
      <c r="F78" s="13">
        <f t="shared" si="5"/>
        <v>177</v>
      </c>
      <c r="G78" s="13">
        <f t="shared" si="5"/>
        <v>21</v>
      </c>
      <c r="H78" s="13">
        <f t="shared" si="5"/>
        <v>463.5</v>
      </c>
      <c r="I78" s="13">
        <f t="shared" si="5"/>
        <v>0</v>
      </c>
      <c r="J78" s="13">
        <f t="shared" si="5"/>
        <v>0</v>
      </c>
      <c r="K78" s="13">
        <f t="shared" si="5"/>
        <v>9</v>
      </c>
      <c r="L78" s="13">
        <f t="shared" si="5"/>
        <v>0</v>
      </c>
      <c r="M78" s="13">
        <f t="shared" si="5"/>
        <v>3</v>
      </c>
      <c r="N78" s="13">
        <f t="shared" si="5"/>
        <v>2175.5</v>
      </c>
    </row>
    <row r="79" ht="13.5" thickTop="1">
      <c r="A79" s="10"/>
    </row>
    <row r="80" spans="1:14" ht="13.5" thickBot="1">
      <c r="A80" s="11" t="s">
        <v>78</v>
      </c>
      <c r="B80" s="12">
        <f>SUM(B78,B69,B52,B48,B23,B11)</f>
        <v>405</v>
      </c>
      <c r="C80" s="13">
        <f aca="true" t="shared" si="6" ref="C80:N80">SUM(C78,C69,C52,C48,C23,C11)</f>
        <v>25648</v>
      </c>
      <c r="D80" s="13">
        <f t="shared" si="6"/>
        <v>11497.5</v>
      </c>
      <c r="E80" s="13">
        <f>SUM(E78,E69,E52,E48,E23,E11)</f>
        <v>37598.5</v>
      </c>
      <c r="F80" s="13">
        <f t="shared" si="6"/>
        <v>17990</v>
      </c>
      <c r="G80" s="13">
        <f t="shared" si="6"/>
        <v>10160.5</v>
      </c>
      <c r="H80" s="13">
        <f t="shared" si="6"/>
        <v>28416</v>
      </c>
      <c r="I80" s="13">
        <f t="shared" si="6"/>
        <v>1426</v>
      </c>
      <c r="J80" s="13">
        <f t="shared" si="6"/>
        <v>4775</v>
      </c>
      <c r="K80" s="13">
        <f t="shared" si="6"/>
        <v>6210</v>
      </c>
      <c r="L80" s="13">
        <f t="shared" si="6"/>
        <v>1723</v>
      </c>
      <c r="M80" s="13">
        <f t="shared" si="6"/>
        <v>1726</v>
      </c>
      <c r="N80" s="13">
        <f t="shared" si="6"/>
        <v>73950.5</v>
      </c>
    </row>
    <row r="81" ht="13.5" thickTop="1"/>
  </sheetData>
  <printOptions gridLines="1"/>
  <pageMargins left="0.75" right="0.75" top="1.15" bottom="1" header="0.5" footer="0.5"/>
  <pageSetup horizontalDpi="600" verticalDpi="600" orientation="landscape" scale="94" r:id="rId1"/>
  <headerFooter alignWithMargins="0">
    <oddHeader>&amp;CThe University of Alabama in Huntsville
Semester Hours Generated
Spring 2009</oddHeader>
    <oddFooter>&amp;L&amp;8Office of Institutional Research
&amp;F
Census: 01/20/09</oddFooter>
  </headerFooter>
  <rowBreaks count="5" manualBreakCount="5">
    <brk id="11" max="255" man="1"/>
    <brk id="23" max="255" man="1"/>
    <brk id="48" max="255" man="1"/>
    <brk id="52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Debbie</cp:lastModifiedBy>
  <cp:lastPrinted>2009-02-04T22:42:18Z</cp:lastPrinted>
  <dcterms:modified xsi:type="dcterms:W3CDTF">2009-04-16T18:39:26Z</dcterms:modified>
  <cp:category/>
  <cp:version/>
  <cp:contentType/>
  <cp:contentStatus/>
</cp:coreProperties>
</file>