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40" windowWidth="12120" windowHeight="8715" activeTab="2"/>
  </bookViews>
  <sheets>
    <sheet name="APPLICANT Flow Sep-Aug" sheetId="1" r:id="rId1"/>
    <sheet name="APPOINTMENTS Sep-Aug" sheetId="2" r:id="rId2"/>
    <sheet name="TRANS.PROMO Sep-Aug" sheetId="13" r:id="rId3"/>
    <sheet name="TERMINATIONS Sep-Aug" sheetId="3" r:id="rId4"/>
  </sheets>
  <definedNames>
    <definedName name="_xlnm.Print_Area" localSheetId="0">'APPLICANT Flow Sep-Aug'!$A$1:$S$24</definedName>
    <definedName name="_xlnm.Print_Area" localSheetId="1">'APPOINTMENTS Sep-Aug'!$A$1:$P$18</definedName>
    <definedName name="_xlnm.Print_Area" localSheetId="3">'TERMINATIONS Sep-Aug'!$A$1:$P$18</definedName>
    <definedName name="_xlnm.Print_Area" localSheetId="2">'TRANS.PROMO Sep-Aug'!$A$1:$P$18</definedName>
  </definedNames>
  <calcPr calcId="145621"/>
</workbook>
</file>

<file path=xl/calcChain.xml><?xml version="1.0" encoding="utf-8"?>
<calcChain xmlns="http://schemas.openxmlformats.org/spreadsheetml/2006/main">
  <c r="P18" i="2" l="1"/>
  <c r="O18" i="2"/>
  <c r="N18" i="2"/>
  <c r="M18" i="2"/>
  <c r="L18" i="2"/>
  <c r="K18" i="2"/>
  <c r="I18" i="2"/>
  <c r="H18" i="2"/>
  <c r="G18" i="2"/>
  <c r="F18" i="2"/>
  <c r="E18" i="2"/>
  <c r="D18" i="2"/>
  <c r="P18" i="3"/>
  <c r="O18" i="3"/>
  <c r="N18" i="3"/>
  <c r="M18" i="3"/>
  <c r="L18" i="3"/>
  <c r="K18" i="3"/>
  <c r="I18" i="3"/>
  <c r="H18" i="3"/>
  <c r="G18" i="3"/>
  <c r="F18" i="3"/>
  <c r="E18" i="3"/>
  <c r="D18" i="3"/>
  <c r="S18" i="1" l="1"/>
  <c r="R18" i="1"/>
  <c r="P18" i="1"/>
  <c r="O18" i="1"/>
  <c r="N18" i="1"/>
  <c r="M18" i="1"/>
  <c r="L18" i="1"/>
  <c r="J18" i="1" l="1"/>
  <c r="K17" i="1" l="1"/>
  <c r="K16" i="1" l="1"/>
  <c r="K15" i="1"/>
  <c r="K14" i="1"/>
  <c r="K13" i="1"/>
  <c r="K12" i="1"/>
  <c r="K11" i="1"/>
  <c r="K10" i="1"/>
  <c r="K9" i="1"/>
  <c r="K8" i="1"/>
  <c r="C17" i="1"/>
  <c r="B17" i="1" s="1"/>
  <c r="C16" i="1"/>
  <c r="C15" i="1"/>
  <c r="C14" i="1"/>
  <c r="C13" i="1"/>
  <c r="C12" i="1"/>
  <c r="C11" i="1"/>
  <c r="C10" i="1"/>
  <c r="C9" i="1"/>
  <c r="C8" i="1"/>
  <c r="J17" i="13"/>
  <c r="J16" i="13"/>
  <c r="J15" i="13"/>
  <c r="J14" i="13"/>
  <c r="J13" i="13"/>
  <c r="J12" i="13"/>
  <c r="J11" i="13"/>
  <c r="J10" i="13"/>
  <c r="J9" i="13"/>
  <c r="J8" i="13"/>
  <c r="C17" i="13"/>
  <c r="C16" i="13"/>
  <c r="C15" i="13"/>
  <c r="C14" i="13"/>
  <c r="C13" i="13"/>
  <c r="C12" i="13"/>
  <c r="C11" i="13"/>
  <c r="C10" i="13"/>
  <c r="C9" i="13"/>
  <c r="C8" i="13"/>
  <c r="J17" i="2"/>
  <c r="J16" i="2"/>
  <c r="J15" i="2"/>
  <c r="J14" i="2"/>
  <c r="J13" i="2"/>
  <c r="J12" i="2"/>
  <c r="J11" i="2"/>
  <c r="J10" i="2"/>
  <c r="J9" i="2"/>
  <c r="J8" i="2"/>
  <c r="C17" i="2"/>
  <c r="C16" i="2"/>
  <c r="C15" i="2"/>
  <c r="C14" i="2"/>
  <c r="C13" i="2"/>
  <c r="C12" i="2"/>
  <c r="C11" i="2"/>
  <c r="C10" i="2"/>
  <c r="C9" i="2"/>
  <c r="C8" i="2"/>
  <c r="J17" i="3"/>
  <c r="J16" i="3"/>
  <c r="J15" i="3"/>
  <c r="J14" i="3"/>
  <c r="J13" i="3"/>
  <c r="J12" i="3"/>
  <c r="J11" i="3"/>
  <c r="J10" i="3"/>
  <c r="J9" i="3"/>
  <c r="C17" i="3"/>
  <c r="C16" i="3"/>
  <c r="C15" i="3"/>
  <c r="C14" i="3"/>
  <c r="C13" i="3"/>
  <c r="C12" i="3"/>
  <c r="C11" i="3"/>
  <c r="C10" i="3"/>
  <c r="C9" i="3"/>
  <c r="J8" i="3"/>
  <c r="C8" i="3"/>
  <c r="G18" i="1"/>
  <c r="F18" i="1"/>
  <c r="H18" i="1"/>
  <c r="E18" i="1"/>
  <c r="D18" i="1"/>
  <c r="P18" i="13"/>
  <c r="O18" i="13"/>
  <c r="N18" i="13"/>
  <c r="M18" i="13"/>
  <c r="L18" i="13"/>
  <c r="K18" i="13"/>
  <c r="I18" i="13"/>
  <c r="H18" i="13"/>
  <c r="G18" i="13"/>
  <c r="F18" i="13"/>
  <c r="E18" i="13"/>
  <c r="D18" i="13"/>
  <c r="B8" i="13" l="1"/>
  <c r="B16" i="13"/>
  <c r="B17" i="13"/>
  <c r="B12" i="13"/>
  <c r="B13" i="13"/>
  <c r="B14" i="13"/>
  <c r="B8" i="2"/>
  <c r="B8" i="1"/>
  <c r="B17" i="2"/>
  <c r="B12" i="3"/>
  <c r="B16" i="3"/>
  <c r="B13" i="3"/>
  <c r="B10" i="13"/>
  <c r="B9" i="13"/>
  <c r="B11" i="13"/>
  <c r="C18" i="13"/>
  <c r="J18" i="13"/>
  <c r="B15" i="13"/>
  <c r="B17" i="3"/>
  <c r="B15" i="3"/>
  <c r="B14" i="3"/>
  <c r="B10" i="3"/>
  <c r="B9" i="3"/>
  <c r="B11" i="3"/>
  <c r="B8" i="3"/>
  <c r="B16" i="2"/>
  <c r="B15" i="2"/>
  <c r="B14" i="2"/>
  <c r="B13" i="2"/>
  <c r="B12" i="2"/>
  <c r="B11" i="2"/>
  <c r="B10" i="2"/>
  <c r="J18" i="2"/>
  <c r="B16" i="1"/>
  <c r="B15" i="1"/>
  <c r="B14" i="1"/>
  <c r="B13" i="1"/>
  <c r="B12" i="1"/>
  <c r="B11" i="1"/>
  <c r="B10" i="1"/>
  <c r="B9" i="1"/>
  <c r="K18" i="1"/>
  <c r="C18" i="1"/>
  <c r="C18" i="3"/>
  <c r="B9" i="2"/>
  <c r="J18" i="3"/>
  <c r="C18" i="2"/>
  <c r="B18" i="13" l="1"/>
  <c r="B18" i="3"/>
  <c r="B18" i="2"/>
  <c r="B18" i="1"/>
</calcChain>
</file>

<file path=xl/sharedStrings.xml><?xml version="1.0" encoding="utf-8"?>
<sst xmlns="http://schemas.openxmlformats.org/spreadsheetml/2006/main" count="152" uniqueCount="41">
  <si>
    <t>THE UNIVERSITY OF ALABAMA IN HUNTSVILLE</t>
  </si>
  <si>
    <t>STAFF APPLICANT FLOW</t>
  </si>
  <si>
    <t>MALES</t>
  </si>
  <si>
    <t>STAFF JOB GROUPS</t>
  </si>
  <si>
    <t>TOTAL</t>
  </si>
  <si>
    <t>MALE</t>
  </si>
  <si>
    <t>WHITE</t>
  </si>
  <si>
    <t>BLACK</t>
  </si>
  <si>
    <t>HISP.</t>
  </si>
  <si>
    <t>ASIAN</t>
  </si>
  <si>
    <t>P.I.</t>
  </si>
  <si>
    <t>AMER.</t>
  </si>
  <si>
    <t>IND</t>
  </si>
  <si>
    <t>UNKN.</t>
  </si>
  <si>
    <t>FEMALE</t>
  </si>
  <si>
    <t>FEMALES</t>
  </si>
  <si>
    <t>Senior/Academic Admin.</t>
  </si>
  <si>
    <t>Research</t>
  </si>
  <si>
    <t>Directors &amp; Managers</t>
  </si>
  <si>
    <t>Advanced Professionals</t>
  </si>
  <si>
    <t>Entry-Level Professional</t>
  </si>
  <si>
    <t>Computer/Other Techs.</t>
  </si>
  <si>
    <t>Advanced Clerical</t>
  </si>
  <si>
    <t>Entry-Level Clerical</t>
  </si>
  <si>
    <t>Custodians</t>
  </si>
  <si>
    <t>Service/Maintenance</t>
  </si>
  <si>
    <t>Total</t>
  </si>
  <si>
    <t>M/F</t>
  </si>
  <si>
    <t>STAFF APPOINTMENTS FLOW</t>
  </si>
  <si>
    <t>STAFF TERMINATIONS FLOW</t>
  </si>
  <si>
    <t>STAFF TRANSFER/PROMOTIONS FLOW</t>
  </si>
  <si>
    <t>UNKN/UNKN</t>
  </si>
  <si>
    <t>ASIAN/ PI</t>
  </si>
  <si>
    <t>AMER. IND</t>
  </si>
  <si>
    <t>TOTAL M/F</t>
  </si>
  <si>
    <t>TOTAL MALE</t>
  </si>
  <si>
    <t>TOTAL FEMALE</t>
  </si>
  <si>
    <t>UNK</t>
  </si>
  <si>
    <t>September 1, 2017 - August 31, 2018</t>
  </si>
  <si>
    <t>TWO OR MORE</t>
  </si>
  <si>
    <t>September 1, 2017- August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</si>
</sst>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7" fontId="3" fillId="2" borderId="3" xfId="1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7" fontId="0" fillId="0" borderId="4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20"/>
  <sheetViews>
    <sheetView zoomScaleNormal="100" workbookViewId="0">
      <selection activeCell="T11" sqref="T11"/>
    </sheetView>
  </sheetViews>
  <sheetFormatPr defaultRowHeight="12.75" x14ac:dyDescent="0.2"/>
  <cols>
    <col min="1" max="1" width="21.140625" customWidth="1"/>
    <col min="2" max="2" width="7" customWidth="1"/>
    <col min="3" max="3" width="7.28515625" customWidth="1"/>
    <col min="4" max="4" width="6.85546875" customWidth="1"/>
    <col min="5" max="5" width="7.5703125" customWidth="1"/>
    <col min="6" max="6" width="7.42578125" customWidth="1"/>
    <col min="7" max="10" width="7.7109375" customWidth="1"/>
    <col min="11" max="11" width="8.7109375" customWidth="1"/>
    <col min="12" max="12" width="7.28515625" customWidth="1"/>
    <col min="13" max="13" width="7.85546875" customWidth="1"/>
    <col min="14" max="14" width="7.42578125" customWidth="1"/>
    <col min="15" max="15" width="7.7109375" customWidth="1"/>
    <col min="16" max="17" width="7.42578125" customWidth="1"/>
    <col min="18" max="18" width="7.85546875" customWidth="1"/>
    <col min="19" max="19" width="7.140625" customWidth="1"/>
  </cols>
  <sheetData>
    <row r="1" spans="1:19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9" x14ac:dyDescent="0.2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9" x14ac:dyDescent="0.2">
      <c r="A3" s="36" t="s">
        <v>38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5" spans="1:19" x14ac:dyDescent="0.2">
      <c r="A5" s="1"/>
      <c r="B5" s="2"/>
      <c r="C5" s="29" t="s">
        <v>2</v>
      </c>
      <c r="D5" s="30"/>
      <c r="E5" s="30"/>
      <c r="F5" s="30"/>
      <c r="G5" s="30"/>
      <c r="H5" s="30"/>
      <c r="I5" s="30"/>
      <c r="J5" s="30"/>
      <c r="K5" s="30" t="s">
        <v>15</v>
      </c>
      <c r="L5" s="30"/>
      <c r="M5" s="30"/>
      <c r="N5" s="30"/>
      <c r="O5" s="30"/>
      <c r="P5" s="30"/>
      <c r="Q5" s="30"/>
      <c r="R5" s="31"/>
    </row>
    <row r="6" spans="1:19" x14ac:dyDescent="0.2">
      <c r="A6" s="28" t="s">
        <v>3</v>
      </c>
      <c r="B6" s="26" t="s">
        <v>34</v>
      </c>
      <c r="C6" s="26" t="s">
        <v>35</v>
      </c>
      <c r="D6" s="28" t="s">
        <v>6</v>
      </c>
      <c r="E6" s="28" t="s">
        <v>7</v>
      </c>
      <c r="F6" s="28" t="s">
        <v>8</v>
      </c>
      <c r="G6" s="26" t="s">
        <v>32</v>
      </c>
      <c r="H6" s="39" t="s">
        <v>33</v>
      </c>
      <c r="I6" s="32" t="s">
        <v>39</v>
      </c>
      <c r="J6" s="37" t="s">
        <v>37</v>
      </c>
      <c r="K6" s="26" t="s">
        <v>36</v>
      </c>
      <c r="L6" s="28" t="s">
        <v>6</v>
      </c>
      <c r="M6" s="28" t="s">
        <v>7</v>
      </c>
      <c r="N6" s="28" t="s">
        <v>8</v>
      </c>
      <c r="O6" s="26" t="s">
        <v>32</v>
      </c>
      <c r="P6" s="26" t="s">
        <v>33</v>
      </c>
      <c r="Q6" s="26" t="s">
        <v>39</v>
      </c>
      <c r="R6" s="26" t="s">
        <v>37</v>
      </c>
      <c r="S6" s="26" t="s">
        <v>31</v>
      </c>
    </row>
    <row r="7" spans="1:19" ht="37.5" customHeight="1" x14ac:dyDescent="0.2">
      <c r="A7" s="28"/>
      <c r="B7" s="34"/>
      <c r="C7" s="34"/>
      <c r="D7" s="28"/>
      <c r="E7" s="28"/>
      <c r="F7" s="28"/>
      <c r="G7" s="34"/>
      <c r="H7" s="40"/>
      <c r="I7" s="33"/>
      <c r="J7" s="38"/>
      <c r="K7" s="34"/>
      <c r="L7" s="28"/>
      <c r="M7" s="28"/>
      <c r="N7" s="28"/>
      <c r="O7" s="34"/>
      <c r="P7" s="34"/>
      <c r="Q7" s="34"/>
      <c r="R7" s="27"/>
      <c r="S7" s="27"/>
    </row>
    <row r="8" spans="1:19" ht="24.95" customHeight="1" x14ac:dyDescent="0.2">
      <c r="A8" s="8" t="s">
        <v>16</v>
      </c>
      <c r="B8" s="23">
        <f t="shared" ref="B8:B18" si="0">+C8+K8+S8</f>
        <v>87</v>
      </c>
      <c r="C8" s="16">
        <f t="shared" ref="C8:C17" si="1">SUM(D8:J8)</f>
        <v>68</v>
      </c>
      <c r="D8" s="6">
        <v>52</v>
      </c>
      <c r="E8" s="6">
        <v>7</v>
      </c>
      <c r="F8" s="6"/>
      <c r="G8" s="6">
        <v>4</v>
      </c>
      <c r="H8" s="4"/>
      <c r="I8" s="4">
        <v>1</v>
      </c>
      <c r="J8" s="4">
        <v>4</v>
      </c>
      <c r="K8" s="17">
        <f>SUM(L8:R8)</f>
        <v>11</v>
      </c>
      <c r="L8" s="6">
        <v>8</v>
      </c>
      <c r="M8" s="6">
        <v>2</v>
      </c>
      <c r="N8" s="6"/>
      <c r="O8" s="6"/>
      <c r="P8" s="4">
        <v>1</v>
      </c>
      <c r="Q8" s="4"/>
      <c r="R8" s="6"/>
      <c r="S8" s="6">
        <v>8</v>
      </c>
    </row>
    <row r="9" spans="1:19" ht="24.95" customHeight="1" x14ac:dyDescent="0.2">
      <c r="A9" s="8" t="s">
        <v>17</v>
      </c>
      <c r="B9" s="23">
        <f t="shared" si="0"/>
        <v>645</v>
      </c>
      <c r="C9" s="16">
        <f t="shared" si="1"/>
        <v>354</v>
      </c>
      <c r="D9" s="6">
        <v>230</v>
      </c>
      <c r="E9" s="6">
        <v>37</v>
      </c>
      <c r="F9" s="6"/>
      <c r="G9" s="6">
        <v>56</v>
      </c>
      <c r="H9" s="6"/>
      <c r="I9" s="6">
        <v>5</v>
      </c>
      <c r="J9" s="6">
        <v>26</v>
      </c>
      <c r="K9" s="18">
        <f t="shared" ref="K9:K17" si="2">SUM(L9:R9)</f>
        <v>258</v>
      </c>
      <c r="L9" s="19">
        <v>152</v>
      </c>
      <c r="M9" s="6">
        <v>49</v>
      </c>
      <c r="N9" s="6">
        <v>1</v>
      </c>
      <c r="O9" s="6">
        <v>22</v>
      </c>
      <c r="P9" s="6">
        <v>4</v>
      </c>
      <c r="Q9" s="6">
        <v>7</v>
      </c>
      <c r="R9" s="6">
        <v>23</v>
      </c>
      <c r="S9" s="6">
        <v>33</v>
      </c>
    </row>
    <row r="10" spans="1:19" ht="24.95" customHeight="1" x14ac:dyDescent="0.2">
      <c r="A10" s="8" t="s">
        <v>18</v>
      </c>
      <c r="B10" s="23">
        <f t="shared" si="0"/>
        <v>264</v>
      </c>
      <c r="C10" s="16">
        <f t="shared" si="1"/>
        <v>107</v>
      </c>
      <c r="D10" s="6">
        <v>80</v>
      </c>
      <c r="E10" s="6">
        <v>17</v>
      </c>
      <c r="F10" s="6">
        <v>1</v>
      </c>
      <c r="G10" s="6">
        <v>4</v>
      </c>
      <c r="H10" s="6"/>
      <c r="I10" s="6">
        <v>1</v>
      </c>
      <c r="J10" s="6">
        <v>4</v>
      </c>
      <c r="K10" s="18">
        <f t="shared" si="2"/>
        <v>148</v>
      </c>
      <c r="L10" s="19">
        <v>91</v>
      </c>
      <c r="M10" s="6">
        <v>41</v>
      </c>
      <c r="N10" s="6"/>
      <c r="O10" s="6">
        <v>4</v>
      </c>
      <c r="P10" s="6">
        <v>4</v>
      </c>
      <c r="Q10" s="6"/>
      <c r="R10" s="6">
        <v>8</v>
      </c>
      <c r="S10" s="6">
        <v>9</v>
      </c>
    </row>
    <row r="11" spans="1:19" ht="24.95" customHeight="1" x14ac:dyDescent="0.2">
      <c r="A11" s="8" t="s">
        <v>19</v>
      </c>
      <c r="B11" s="23">
        <f t="shared" si="0"/>
        <v>334</v>
      </c>
      <c r="C11" s="16">
        <f t="shared" si="1"/>
        <v>98</v>
      </c>
      <c r="D11" s="6">
        <v>43</v>
      </c>
      <c r="E11" s="6">
        <v>31</v>
      </c>
      <c r="F11" s="6"/>
      <c r="G11" s="6">
        <v>4</v>
      </c>
      <c r="H11" s="6">
        <v>4</v>
      </c>
      <c r="I11" s="6">
        <v>3</v>
      </c>
      <c r="J11" s="6">
        <v>13</v>
      </c>
      <c r="K11" s="20">
        <f t="shared" si="2"/>
        <v>214</v>
      </c>
      <c r="L11" s="19">
        <v>137</v>
      </c>
      <c r="M11" s="6">
        <v>51</v>
      </c>
      <c r="N11" s="6"/>
      <c r="O11" s="6">
        <v>7</v>
      </c>
      <c r="P11" s="6">
        <v>1</v>
      </c>
      <c r="Q11" s="6">
        <v>4</v>
      </c>
      <c r="R11" s="6">
        <v>14</v>
      </c>
      <c r="S11" s="6">
        <v>22</v>
      </c>
    </row>
    <row r="12" spans="1:19" ht="24.95" customHeight="1" x14ac:dyDescent="0.2">
      <c r="A12" s="8" t="s">
        <v>20</v>
      </c>
      <c r="B12" s="23">
        <f t="shared" si="0"/>
        <v>1230</v>
      </c>
      <c r="C12" s="16">
        <f t="shared" si="1"/>
        <v>270</v>
      </c>
      <c r="D12" s="6">
        <v>153</v>
      </c>
      <c r="E12" s="6">
        <v>93</v>
      </c>
      <c r="F12" s="24"/>
      <c r="G12" s="6"/>
      <c r="H12" s="6">
        <v>1</v>
      </c>
      <c r="I12" s="6">
        <v>5</v>
      </c>
      <c r="J12" s="6">
        <v>18</v>
      </c>
      <c r="K12" s="18">
        <f t="shared" si="2"/>
        <v>920</v>
      </c>
      <c r="L12" s="19">
        <v>524</v>
      </c>
      <c r="M12" s="6">
        <v>281</v>
      </c>
      <c r="N12" s="6"/>
      <c r="O12" s="6">
        <v>35</v>
      </c>
      <c r="P12" s="6">
        <v>11</v>
      </c>
      <c r="Q12" s="6">
        <v>16</v>
      </c>
      <c r="R12" s="6">
        <v>53</v>
      </c>
      <c r="S12" s="6">
        <v>40</v>
      </c>
    </row>
    <row r="13" spans="1:19" ht="24.95" customHeight="1" x14ac:dyDescent="0.2">
      <c r="A13" s="8" t="s">
        <v>21</v>
      </c>
      <c r="B13" s="23">
        <f t="shared" si="0"/>
        <v>156</v>
      </c>
      <c r="C13" s="16">
        <f t="shared" si="1"/>
        <v>106</v>
      </c>
      <c r="D13" s="6">
        <v>73</v>
      </c>
      <c r="E13" s="6">
        <v>17</v>
      </c>
      <c r="F13" s="6">
        <v>1</v>
      </c>
      <c r="G13" s="6">
        <v>6</v>
      </c>
      <c r="H13" s="6"/>
      <c r="I13" s="6">
        <v>3</v>
      </c>
      <c r="J13" s="6">
        <v>6</v>
      </c>
      <c r="K13" s="18">
        <f t="shared" si="2"/>
        <v>44</v>
      </c>
      <c r="L13" s="19">
        <v>26</v>
      </c>
      <c r="M13" s="6">
        <v>8</v>
      </c>
      <c r="N13" s="6"/>
      <c r="O13" s="6">
        <v>3</v>
      </c>
      <c r="P13" s="6">
        <v>4</v>
      </c>
      <c r="Q13" s="6"/>
      <c r="R13" s="6">
        <v>3</v>
      </c>
      <c r="S13" s="6">
        <v>6</v>
      </c>
    </row>
    <row r="14" spans="1:19" ht="24.95" customHeight="1" x14ac:dyDescent="0.2">
      <c r="A14" s="8" t="s">
        <v>22</v>
      </c>
      <c r="B14" s="23">
        <f t="shared" si="0"/>
        <v>857</v>
      </c>
      <c r="C14" s="16">
        <f t="shared" si="1"/>
        <v>119</v>
      </c>
      <c r="D14" s="6">
        <v>62</v>
      </c>
      <c r="E14" s="6">
        <v>41</v>
      </c>
      <c r="F14" s="6"/>
      <c r="G14" s="6">
        <v>4</v>
      </c>
      <c r="H14" s="6"/>
      <c r="I14" s="6">
        <v>2</v>
      </c>
      <c r="J14" s="6">
        <v>10</v>
      </c>
      <c r="K14" s="18">
        <f t="shared" si="2"/>
        <v>696</v>
      </c>
      <c r="L14" s="19">
        <v>409</v>
      </c>
      <c r="M14" s="6">
        <v>204</v>
      </c>
      <c r="N14" s="6"/>
      <c r="O14" s="6">
        <v>13</v>
      </c>
      <c r="P14" s="6">
        <v>8</v>
      </c>
      <c r="Q14" s="6">
        <v>16</v>
      </c>
      <c r="R14" s="6">
        <v>46</v>
      </c>
      <c r="S14" s="6">
        <v>42</v>
      </c>
    </row>
    <row r="15" spans="1:19" ht="24.95" customHeight="1" x14ac:dyDescent="0.2">
      <c r="A15" s="8" t="s">
        <v>23</v>
      </c>
      <c r="B15" s="23">
        <f t="shared" si="0"/>
        <v>253</v>
      </c>
      <c r="C15" s="16">
        <f t="shared" si="1"/>
        <v>46</v>
      </c>
      <c r="D15" s="6">
        <v>25</v>
      </c>
      <c r="E15" s="6">
        <v>17</v>
      </c>
      <c r="F15" s="6"/>
      <c r="G15" s="6">
        <v>1</v>
      </c>
      <c r="H15" s="6"/>
      <c r="I15" s="6">
        <v>2</v>
      </c>
      <c r="J15" s="6">
        <v>1</v>
      </c>
      <c r="K15" s="18">
        <f t="shared" si="2"/>
        <v>202</v>
      </c>
      <c r="L15" s="19">
        <v>110</v>
      </c>
      <c r="M15" s="6">
        <v>70</v>
      </c>
      <c r="N15" s="6"/>
      <c r="O15" s="6">
        <v>1</v>
      </c>
      <c r="P15" s="6">
        <v>2</v>
      </c>
      <c r="Q15" s="6">
        <v>7</v>
      </c>
      <c r="R15" s="6">
        <v>12</v>
      </c>
      <c r="S15" s="6">
        <v>5</v>
      </c>
    </row>
    <row r="16" spans="1:19" ht="24.95" customHeight="1" x14ac:dyDescent="0.2">
      <c r="A16" s="8" t="s">
        <v>24</v>
      </c>
      <c r="B16" s="23">
        <f t="shared" si="0"/>
        <v>56</v>
      </c>
      <c r="C16" s="16">
        <f t="shared" si="1"/>
        <v>16</v>
      </c>
      <c r="D16" s="6">
        <v>5</v>
      </c>
      <c r="E16" s="6">
        <v>7</v>
      </c>
      <c r="F16" s="6"/>
      <c r="G16" s="6"/>
      <c r="H16" s="6"/>
      <c r="I16" s="6">
        <v>1</v>
      </c>
      <c r="J16" s="6">
        <v>3</v>
      </c>
      <c r="K16" s="18">
        <f t="shared" si="2"/>
        <v>36</v>
      </c>
      <c r="L16" s="19">
        <v>2</v>
      </c>
      <c r="M16" s="6">
        <v>30</v>
      </c>
      <c r="N16" s="6"/>
      <c r="O16" s="6"/>
      <c r="P16" s="6"/>
      <c r="Q16" s="6">
        <v>2</v>
      </c>
      <c r="R16" s="6">
        <v>2</v>
      </c>
      <c r="S16" s="6">
        <v>4</v>
      </c>
    </row>
    <row r="17" spans="1:19" ht="24.95" customHeight="1" x14ac:dyDescent="0.2">
      <c r="A17" s="8" t="s">
        <v>25</v>
      </c>
      <c r="B17" s="23">
        <f t="shared" si="0"/>
        <v>286</v>
      </c>
      <c r="C17" s="16">
        <f t="shared" si="1"/>
        <v>219</v>
      </c>
      <c r="D17" s="6">
        <v>132</v>
      </c>
      <c r="E17" s="6">
        <v>67</v>
      </c>
      <c r="F17" s="6"/>
      <c r="G17" s="6">
        <v>1</v>
      </c>
      <c r="H17" s="6">
        <v>3</v>
      </c>
      <c r="I17" s="6">
        <v>4</v>
      </c>
      <c r="J17" s="6">
        <v>12</v>
      </c>
      <c r="K17" s="18">
        <f t="shared" si="2"/>
        <v>58</v>
      </c>
      <c r="L17" s="19">
        <v>34</v>
      </c>
      <c r="M17" s="6">
        <v>16</v>
      </c>
      <c r="N17" s="6"/>
      <c r="O17" s="6">
        <v>1</v>
      </c>
      <c r="P17" s="6">
        <v>4</v>
      </c>
      <c r="Q17" s="6">
        <v>1</v>
      </c>
      <c r="R17" s="6">
        <v>2</v>
      </c>
      <c r="S17" s="6">
        <v>9</v>
      </c>
    </row>
    <row r="18" spans="1:19" ht="24.95" customHeight="1" x14ac:dyDescent="0.2">
      <c r="A18" s="25" t="s">
        <v>26</v>
      </c>
      <c r="B18" s="21">
        <f t="shared" si="0"/>
        <v>4168</v>
      </c>
      <c r="C18" s="22">
        <f>SUM(C8:C17)</f>
        <v>1403</v>
      </c>
      <c r="D18" s="6">
        <f t="shared" ref="D18:S18" si="3">SUM(D8:D17)</f>
        <v>855</v>
      </c>
      <c r="E18" s="6">
        <f t="shared" si="3"/>
        <v>334</v>
      </c>
      <c r="F18" s="6">
        <f t="shared" si="3"/>
        <v>2</v>
      </c>
      <c r="G18" s="6">
        <f t="shared" si="3"/>
        <v>80</v>
      </c>
      <c r="H18" s="6">
        <f t="shared" si="3"/>
        <v>8</v>
      </c>
      <c r="I18" s="6"/>
      <c r="J18" s="6">
        <f t="shared" si="3"/>
        <v>97</v>
      </c>
      <c r="K18" s="20">
        <f>SUM(K8:K17)</f>
        <v>2587</v>
      </c>
      <c r="L18" s="6">
        <f t="shared" si="3"/>
        <v>1493</v>
      </c>
      <c r="M18" s="6">
        <f t="shared" si="3"/>
        <v>752</v>
      </c>
      <c r="N18" s="6">
        <f t="shared" si="3"/>
        <v>1</v>
      </c>
      <c r="O18" s="6">
        <f t="shared" si="3"/>
        <v>86</v>
      </c>
      <c r="P18" s="6">
        <f t="shared" si="3"/>
        <v>39</v>
      </c>
      <c r="Q18" s="6"/>
      <c r="R18" s="6">
        <f t="shared" si="3"/>
        <v>163</v>
      </c>
      <c r="S18" s="6">
        <f t="shared" si="3"/>
        <v>178</v>
      </c>
    </row>
    <row r="19" spans="1:19" x14ac:dyDescent="0.2">
      <c r="A19" s="5"/>
      <c r="S19" s="9"/>
    </row>
    <row r="20" spans="1:19" x14ac:dyDescent="0.2">
      <c r="A20" s="7"/>
    </row>
  </sheetData>
  <mergeCells count="24">
    <mergeCell ref="A1:R1"/>
    <mergeCell ref="A2:R2"/>
    <mergeCell ref="A3:R3"/>
    <mergeCell ref="R6:R7"/>
    <mergeCell ref="K6:K7"/>
    <mergeCell ref="A6:A7"/>
    <mergeCell ref="J6:J7"/>
    <mergeCell ref="G6:G7"/>
    <mergeCell ref="O6:O7"/>
    <mergeCell ref="H6:H7"/>
    <mergeCell ref="P6:P7"/>
    <mergeCell ref="B6:B7"/>
    <mergeCell ref="C6:C7"/>
    <mergeCell ref="S6:S7"/>
    <mergeCell ref="E6:E7"/>
    <mergeCell ref="F6:F7"/>
    <mergeCell ref="C5:J5"/>
    <mergeCell ref="K5:R5"/>
    <mergeCell ref="L6:L7"/>
    <mergeCell ref="M6:M7"/>
    <mergeCell ref="N6:N7"/>
    <mergeCell ref="D6:D7"/>
    <mergeCell ref="I6:I7"/>
    <mergeCell ref="Q6:Q7"/>
  </mergeCells>
  <phoneticPr fontId="0" type="noConversion"/>
  <pageMargins left="0.33" right="0.25" top="1" bottom="1" header="0.5" footer="0.5"/>
  <pageSetup scale="86" fitToHeight="0" orientation="landscape" r:id="rId1"/>
  <headerFooter alignWithMargins="0">
    <oddHeader>&amp;REXHIBIT 8 - STAFF</oddHeader>
    <oddFooter>&amp;RUpdated: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8"/>
  <sheetViews>
    <sheetView zoomScaleNormal="100" workbookViewId="0">
      <selection activeCell="M24" sqref="M24"/>
    </sheetView>
  </sheetViews>
  <sheetFormatPr defaultRowHeight="12.75" x14ac:dyDescent="0.2"/>
  <cols>
    <col min="1" max="1" width="21.42578125" customWidth="1"/>
    <col min="2" max="2" width="7.42578125" customWidth="1"/>
    <col min="3" max="3" width="7.5703125" customWidth="1"/>
    <col min="4" max="4" width="7.140625" customWidth="1"/>
    <col min="5" max="5" width="7.28515625" customWidth="1"/>
    <col min="6" max="6" width="6.85546875" customWidth="1"/>
    <col min="7" max="7" width="8.140625" customWidth="1"/>
    <col min="8" max="8" width="8.5703125" customWidth="1"/>
    <col min="9" max="9" width="7" customWidth="1"/>
    <col min="10" max="10" width="8.5703125" customWidth="1"/>
    <col min="11" max="11" width="6.85546875" customWidth="1"/>
    <col min="12" max="12" width="7.28515625" customWidth="1"/>
    <col min="13" max="13" width="6.7109375" customWidth="1"/>
    <col min="14" max="15" width="7.5703125" customWidth="1"/>
    <col min="16" max="16" width="7.42578125" customWidth="1"/>
  </cols>
  <sheetData>
    <row r="1" spans="1:16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x14ac:dyDescent="0.2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x14ac:dyDescent="0.2">
      <c r="A3" s="36" t="s">
        <v>38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5" spans="1:16" x14ac:dyDescent="0.2">
      <c r="A5" s="1"/>
      <c r="B5" s="2"/>
      <c r="C5" s="29" t="s">
        <v>2</v>
      </c>
      <c r="D5" s="30"/>
      <c r="E5" s="30"/>
      <c r="F5" s="30"/>
      <c r="G5" s="30"/>
      <c r="H5" s="30"/>
      <c r="I5" s="31"/>
      <c r="J5" s="30" t="s">
        <v>15</v>
      </c>
      <c r="K5" s="30"/>
      <c r="L5" s="30"/>
      <c r="M5" s="30"/>
      <c r="N5" s="30"/>
      <c r="O5" s="30"/>
      <c r="P5" s="31"/>
    </row>
    <row r="6" spans="1:16" x14ac:dyDescent="0.2">
      <c r="A6" s="28" t="s">
        <v>3</v>
      </c>
      <c r="B6" s="10" t="s">
        <v>4</v>
      </c>
      <c r="C6" s="10" t="s">
        <v>4</v>
      </c>
      <c r="D6" s="28" t="s">
        <v>6</v>
      </c>
      <c r="E6" s="28" t="s">
        <v>7</v>
      </c>
      <c r="F6" s="28" t="s">
        <v>8</v>
      </c>
      <c r="G6" s="11" t="s">
        <v>9</v>
      </c>
      <c r="H6" s="12" t="s">
        <v>11</v>
      </c>
      <c r="I6" s="41" t="s">
        <v>13</v>
      </c>
      <c r="J6" s="11" t="s">
        <v>4</v>
      </c>
      <c r="K6" s="28" t="s">
        <v>6</v>
      </c>
      <c r="L6" s="28" t="s">
        <v>7</v>
      </c>
      <c r="M6" s="28" t="s">
        <v>8</v>
      </c>
      <c r="N6" s="11" t="s">
        <v>9</v>
      </c>
      <c r="O6" s="11" t="s">
        <v>11</v>
      </c>
      <c r="P6" s="28" t="s">
        <v>13</v>
      </c>
    </row>
    <row r="7" spans="1:16" x14ac:dyDescent="0.2">
      <c r="A7" s="28"/>
      <c r="B7" s="13" t="s">
        <v>27</v>
      </c>
      <c r="C7" s="13" t="s">
        <v>5</v>
      </c>
      <c r="D7" s="28"/>
      <c r="E7" s="28"/>
      <c r="F7" s="28"/>
      <c r="G7" s="14" t="s">
        <v>10</v>
      </c>
      <c r="H7" s="14" t="s">
        <v>12</v>
      </c>
      <c r="I7" s="42"/>
      <c r="J7" s="14" t="s">
        <v>14</v>
      </c>
      <c r="K7" s="28"/>
      <c r="L7" s="28"/>
      <c r="M7" s="28"/>
      <c r="N7" s="14" t="s">
        <v>10</v>
      </c>
      <c r="O7" s="14" t="s">
        <v>12</v>
      </c>
      <c r="P7" s="28"/>
    </row>
    <row r="8" spans="1:16" ht="24.95" customHeight="1" x14ac:dyDescent="0.2">
      <c r="A8" s="8" t="s">
        <v>16</v>
      </c>
      <c r="B8" s="6">
        <f t="shared" ref="B8:B17" si="0">+C8+J8</f>
        <v>4</v>
      </c>
      <c r="C8" s="13">
        <f t="shared" ref="C8:C17" si="1">SUM(D8:I8)</f>
        <v>4</v>
      </c>
      <c r="D8" s="6">
        <v>4</v>
      </c>
      <c r="E8" s="6"/>
      <c r="F8" s="6"/>
      <c r="G8" s="6"/>
      <c r="H8" s="4"/>
      <c r="I8" s="6"/>
      <c r="J8" s="15">
        <f t="shared" ref="J8:J17" si="2">SUM(K8:P8)</f>
        <v>0</v>
      </c>
      <c r="K8" s="6"/>
      <c r="L8" s="6"/>
      <c r="M8" s="6"/>
      <c r="N8" s="6"/>
      <c r="O8" s="4"/>
      <c r="P8" s="6"/>
    </row>
    <row r="9" spans="1:16" ht="24.95" customHeight="1" x14ac:dyDescent="0.2">
      <c r="A9" s="8" t="s">
        <v>17</v>
      </c>
      <c r="B9" s="6">
        <f t="shared" si="0"/>
        <v>64</v>
      </c>
      <c r="C9" s="13">
        <f t="shared" si="1"/>
        <v>44</v>
      </c>
      <c r="D9" s="6">
        <v>37</v>
      </c>
      <c r="E9" s="6">
        <v>3</v>
      </c>
      <c r="F9" s="6"/>
      <c r="G9" s="6">
        <v>4</v>
      </c>
      <c r="H9" s="6"/>
      <c r="I9" s="6"/>
      <c r="J9" s="15">
        <f t="shared" si="2"/>
        <v>20</v>
      </c>
      <c r="K9" s="6">
        <v>16</v>
      </c>
      <c r="L9" s="6">
        <v>1</v>
      </c>
      <c r="M9" s="6">
        <v>1</v>
      </c>
      <c r="N9" s="6">
        <v>2</v>
      </c>
      <c r="O9" s="6"/>
      <c r="P9" s="6"/>
    </row>
    <row r="10" spans="1:16" ht="24.95" customHeight="1" x14ac:dyDescent="0.2">
      <c r="A10" s="8" t="s">
        <v>18</v>
      </c>
      <c r="B10" s="6">
        <f t="shared" si="0"/>
        <v>3</v>
      </c>
      <c r="C10" s="13">
        <f t="shared" si="1"/>
        <v>2</v>
      </c>
      <c r="D10" s="6">
        <v>1</v>
      </c>
      <c r="E10" s="6"/>
      <c r="F10" s="6">
        <v>1</v>
      </c>
      <c r="G10" s="6"/>
      <c r="H10" s="6"/>
      <c r="I10" s="6"/>
      <c r="J10" s="15">
        <f t="shared" si="2"/>
        <v>1</v>
      </c>
      <c r="K10" s="6">
        <v>1</v>
      </c>
      <c r="L10" s="6"/>
      <c r="M10" s="6"/>
      <c r="N10" s="6"/>
      <c r="O10" s="6"/>
      <c r="P10" s="6"/>
    </row>
    <row r="11" spans="1:16" ht="24.95" customHeight="1" x14ac:dyDescent="0.2">
      <c r="A11" s="8" t="s">
        <v>19</v>
      </c>
      <c r="B11" s="6">
        <f t="shared" si="0"/>
        <v>6</v>
      </c>
      <c r="C11" s="13">
        <f t="shared" si="1"/>
        <v>1</v>
      </c>
      <c r="D11" s="6">
        <v>1</v>
      </c>
      <c r="E11" s="6"/>
      <c r="F11" s="6"/>
      <c r="G11" s="6"/>
      <c r="H11" s="6"/>
      <c r="I11" s="6"/>
      <c r="J11" s="15">
        <f t="shared" si="2"/>
        <v>5</v>
      </c>
      <c r="K11" s="6">
        <v>4</v>
      </c>
      <c r="L11" s="6">
        <v>1</v>
      </c>
      <c r="M11" s="6"/>
      <c r="N11" s="6"/>
      <c r="O11" s="6"/>
      <c r="P11" s="6"/>
    </row>
    <row r="12" spans="1:16" ht="24.95" customHeight="1" x14ac:dyDescent="0.2">
      <c r="A12" s="8" t="s">
        <v>20</v>
      </c>
      <c r="B12" s="6">
        <f t="shared" si="0"/>
        <v>29</v>
      </c>
      <c r="C12" s="13">
        <f t="shared" si="1"/>
        <v>6</v>
      </c>
      <c r="D12" s="6">
        <v>3</v>
      </c>
      <c r="E12" s="6">
        <v>2</v>
      </c>
      <c r="F12" s="6"/>
      <c r="G12" s="6">
        <v>1</v>
      </c>
      <c r="H12" s="6"/>
      <c r="I12" s="6"/>
      <c r="J12" s="15">
        <f t="shared" si="2"/>
        <v>23</v>
      </c>
      <c r="K12" s="6">
        <v>18</v>
      </c>
      <c r="L12" s="6">
        <v>2</v>
      </c>
      <c r="M12" s="6"/>
      <c r="N12" s="6">
        <v>3</v>
      </c>
      <c r="O12" s="6"/>
      <c r="P12" s="6"/>
    </row>
    <row r="13" spans="1:16" ht="24.95" customHeight="1" x14ac:dyDescent="0.2">
      <c r="A13" s="8" t="s">
        <v>21</v>
      </c>
      <c r="B13" s="6">
        <f t="shared" si="0"/>
        <v>8</v>
      </c>
      <c r="C13" s="13">
        <f t="shared" si="1"/>
        <v>5</v>
      </c>
      <c r="D13" s="6">
        <v>4</v>
      </c>
      <c r="E13" s="6"/>
      <c r="F13" s="6">
        <v>1</v>
      </c>
      <c r="G13" s="6"/>
      <c r="H13" s="6"/>
      <c r="I13" s="6"/>
      <c r="J13" s="15">
        <f t="shared" si="2"/>
        <v>3</v>
      </c>
      <c r="K13" s="6">
        <v>3</v>
      </c>
      <c r="L13" s="6"/>
      <c r="M13" s="6"/>
      <c r="N13" s="6"/>
      <c r="O13" s="6"/>
      <c r="P13" s="6"/>
    </row>
    <row r="14" spans="1:16" ht="24.95" customHeight="1" x14ac:dyDescent="0.2">
      <c r="A14" s="8" t="s">
        <v>22</v>
      </c>
      <c r="B14" s="6">
        <f t="shared" si="0"/>
        <v>18</v>
      </c>
      <c r="C14" s="13">
        <f t="shared" si="1"/>
        <v>0</v>
      </c>
      <c r="D14" s="6"/>
      <c r="E14" s="6"/>
      <c r="F14" s="6"/>
      <c r="G14" s="6"/>
      <c r="H14" s="6"/>
      <c r="I14" s="6"/>
      <c r="J14" s="15">
        <f t="shared" si="2"/>
        <v>18</v>
      </c>
      <c r="K14" s="6">
        <v>15</v>
      </c>
      <c r="L14" s="6">
        <v>3</v>
      </c>
      <c r="M14" s="6"/>
      <c r="N14" s="6"/>
      <c r="O14" s="6"/>
      <c r="P14" s="6"/>
    </row>
    <row r="15" spans="1:16" ht="24.95" customHeight="1" x14ac:dyDescent="0.2">
      <c r="A15" s="8" t="s">
        <v>23</v>
      </c>
      <c r="B15" s="6">
        <f t="shared" si="0"/>
        <v>10</v>
      </c>
      <c r="C15" s="13">
        <f t="shared" si="1"/>
        <v>2</v>
      </c>
      <c r="D15" s="6">
        <v>2</v>
      </c>
      <c r="E15" s="6"/>
      <c r="F15" s="6"/>
      <c r="G15" s="6"/>
      <c r="H15" s="6"/>
      <c r="I15" s="6"/>
      <c r="J15" s="15">
        <f t="shared" si="2"/>
        <v>8</v>
      </c>
      <c r="K15" s="6">
        <v>6</v>
      </c>
      <c r="L15" s="6">
        <v>1</v>
      </c>
      <c r="M15" s="6"/>
      <c r="N15" s="6"/>
      <c r="O15" s="6">
        <v>1</v>
      </c>
      <c r="P15" s="6"/>
    </row>
    <row r="16" spans="1:16" ht="24.95" customHeight="1" x14ac:dyDescent="0.2">
      <c r="A16" s="8" t="s">
        <v>24</v>
      </c>
      <c r="B16" s="6">
        <f t="shared" si="0"/>
        <v>5</v>
      </c>
      <c r="C16" s="13">
        <f t="shared" si="1"/>
        <v>2</v>
      </c>
      <c r="D16" s="6"/>
      <c r="E16" s="6">
        <v>2</v>
      </c>
      <c r="F16" s="6"/>
      <c r="G16" s="6"/>
      <c r="H16" s="6"/>
      <c r="I16" s="6"/>
      <c r="J16" s="15">
        <f t="shared" si="2"/>
        <v>3</v>
      </c>
      <c r="K16" s="6"/>
      <c r="L16" s="6">
        <v>3</v>
      </c>
      <c r="M16" s="6"/>
      <c r="N16" s="6"/>
      <c r="O16" s="6"/>
      <c r="P16" s="6"/>
    </row>
    <row r="17" spans="1:16" ht="24.95" customHeight="1" x14ac:dyDescent="0.2">
      <c r="A17" s="3" t="s">
        <v>25</v>
      </c>
      <c r="B17" s="6">
        <f t="shared" si="0"/>
        <v>13</v>
      </c>
      <c r="C17" s="13">
        <f t="shared" si="1"/>
        <v>11</v>
      </c>
      <c r="D17" s="6">
        <v>9</v>
      </c>
      <c r="E17" s="6">
        <v>2</v>
      </c>
      <c r="F17" s="6"/>
      <c r="G17" s="6"/>
      <c r="H17" s="6"/>
      <c r="I17" s="6"/>
      <c r="J17" s="15">
        <f t="shared" si="2"/>
        <v>2</v>
      </c>
      <c r="K17" s="6">
        <v>2</v>
      </c>
      <c r="L17" s="6"/>
      <c r="M17" s="6"/>
      <c r="N17" s="6"/>
      <c r="O17" s="6"/>
      <c r="P17" s="6"/>
    </row>
    <row r="18" spans="1:16" ht="24.95" customHeight="1" x14ac:dyDescent="0.2">
      <c r="A18" s="3" t="s">
        <v>26</v>
      </c>
      <c r="B18" s="6">
        <f t="shared" ref="B18:P18" si="3">SUM(B8:B17)</f>
        <v>160</v>
      </c>
      <c r="C18" s="13">
        <f t="shared" si="3"/>
        <v>77</v>
      </c>
      <c r="D18" s="6">
        <f>SUM(D8:D17)</f>
        <v>61</v>
      </c>
      <c r="E18" s="6">
        <f t="shared" ref="E18:I18" si="4">SUM(E8:E17)</f>
        <v>9</v>
      </c>
      <c r="F18" s="6">
        <f t="shared" si="4"/>
        <v>2</v>
      </c>
      <c r="G18" s="6">
        <f t="shared" si="4"/>
        <v>5</v>
      </c>
      <c r="H18" s="6">
        <f t="shared" si="4"/>
        <v>0</v>
      </c>
      <c r="I18" s="6">
        <f t="shared" si="4"/>
        <v>0</v>
      </c>
      <c r="J18" s="15">
        <f t="shared" si="3"/>
        <v>83</v>
      </c>
      <c r="K18" s="6">
        <f t="shared" si="3"/>
        <v>65</v>
      </c>
      <c r="L18" s="6">
        <f t="shared" si="3"/>
        <v>11</v>
      </c>
      <c r="M18" s="6">
        <f t="shared" si="3"/>
        <v>1</v>
      </c>
      <c r="N18" s="6">
        <f t="shared" si="3"/>
        <v>5</v>
      </c>
      <c r="O18" s="6">
        <f t="shared" si="3"/>
        <v>1</v>
      </c>
      <c r="P18" s="6">
        <f t="shared" si="3"/>
        <v>0</v>
      </c>
    </row>
  </sheetData>
  <mergeCells count="14">
    <mergeCell ref="K6:K7"/>
    <mergeCell ref="L6:L7"/>
    <mergeCell ref="M6:M7"/>
    <mergeCell ref="A1:P1"/>
    <mergeCell ref="A2:P2"/>
    <mergeCell ref="A3:P3"/>
    <mergeCell ref="C5:I5"/>
    <mergeCell ref="J5:P5"/>
    <mergeCell ref="P6:P7"/>
    <mergeCell ref="A6:A7"/>
    <mergeCell ref="D6:D7"/>
    <mergeCell ref="E6:E7"/>
    <mergeCell ref="F6:F7"/>
    <mergeCell ref="I6:I7"/>
  </mergeCells>
  <phoneticPr fontId="0" type="noConversion"/>
  <pageMargins left="0.5" right="0.25" top="1" bottom="1" header="0.5" footer="0.5"/>
  <pageSetup orientation="landscape" r:id="rId1"/>
  <headerFooter alignWithMargins="0">
    <oddHeader>&amp;REXHIBIT 8 - STAFF</oddHeader>
    <oddFooter>&amp;RUpdated: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E13" sqref="E13"/>
    </sheetView>
  </sheetViews>
  <sheetFormatPr defaultRowHeight="12.75" x14ac:dyDescent="0.2"/>
  <cols>
    <col min="1" max="1" width="21.140625" customWidth="1"/>
    <col min="2" max="2" width="7.42578125" customWidth="1"/>
    <col min="3" max="3" width="8.140625" customWidth="1"/>
    <col min="4" max="4" width="7" customWidth="1"/>
    <col min="5" max="5" width="7.7109375" customWidth="1"/>
    <col min="6" max="6" width="6.42578125" customWidth="1"/>
    <col min="7" max="7" width="8.140625" customWidth="1"/>
    <col min="8" max="8" width="7.85546875" customWidth="1"/>
    <col min="9" max="9" width="7.140625" customWidth="1"/>
    <col min="10" max="10" width="8.7109375" customWidth="1"/>
    <col min="11" max="11" width="6.85546875" customWidth="1"/>
    <col min="12" max="12" width="7.5703125" customWidth="1"/>
    <col min="13" max="13" width="6.42578125" customWidth="1"/>
    <col min="14" max="14" width="7.42578125" customWidth="1"/>
    <col min="15" max="15" width="7.7109375" customWidth="1"/>
    <col min="16" max="16" width="7.28515625" customWidth="1"/>
  </cols>
  <sheetData>
    <row r="1" spans="1:16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x14ac:dyDescent="0.2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x14ac:dyDescent="0.2">
      <c r="A3" s="36" t="s">
        <v>40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5" spans="1:16" x14ac:dyDescent="0.2">
      <c r="A5" s="1"/>
      <c r="B5" s="2"/>
      <c r="C5" s="29" t="s">
        <v>2</v>
      </c>
      <c r="D5" s="30"/>
      <c r="E5" s="30"/>
      <c r="F5" s="30"/>
      <c r="G5" s="30"/>
      <c r="H5" s="30"/>
      <c r="I5" s="31"/>
      <c r="J5" s="30" t="s">
        <v>15</v>
      </c>
      <c r="K5" s="30"/>
      <c r="L5" s="30"/>
      <c r="M5" s="30"/>
      <c r="N5" s="30"/>
      <c r="O5" s="30"/>
      <c r="P5" s="31"/>
    </row>
    <row r="6" spans="1:16" x14ac:dyDescent="0.2">
      <c r="A6" s="28" t="s">
        <v>3</v>
      </c>
      <c r="B6" s="10" t="s">
        <v>4</v>
      </c>
      <c r="C6" s="10" t="s">
        <v>4</v>
      </c>
      <c r="D6" s="28" t="s">
        <v>6</v>
      </c>
      <c r="E6" s="28" t="s">
        <v>7</v>
      </c>
      <c r="F6" s="28" t="s">
        <v>8</v>
      </c>
      <c r="G6" s="11" t="s">
        <v>9</v>
      </c>
      <c r="H6" s="12" t="s">
        <v>11</v>
      </c>
      <c r="I6" s="28" t="s">
        <v>13</v>
      </c>
      <c r="J6" s="11" t="s">
        <v>4</v>
      </c>
      <c r="K6" s="28" t="s">
        <v>6</v>
      </c>
      <c r="L6" s="28" t="s">
        <v>7</v>
      </c>
      <c r="M6" s="28" t="s">
        <v>8</v>
      </c>
      <c r="N6" s="11" t="s">
        <v>9</v>
      </c>
      <c r="O6" s="11" t="s">
        <v>11</v>
      </c>
      <c r="P6" s="28" t="s">
        <v>13</v>
      </c>
    </row>
    <row r="7" spans="1:16" x14ac:dyDescent="0.2">
      <c r="A7" s="28"/>
      <c r="B7" s="13" t="s">
        <v>27</v>
      </c>
      <c r="C7" s="13" t="s">
        <v>5</v>
      </c>
      <c r="D7" s="28"/>
      <c r="E7" s="28"/>
      <c r="F7" s="28"/>
      <c r="G7" s="14" t="s">
        <v>10</v>
      </c>
      <c r="H7" s="14" t="s">
        <v>12</v>
      </c>
      <c r="I7" s="28"/>
      <c r="J7" s="14" t="s">
        <v>14</v>
      </c>
      <c r="K7" s="28"/>
      <c r="L7" s="28"/>
      <c r="M7" s="28"/>
      <c r="N7" s="14" t="s">
        <v>10</v>
      </c>
      <c r="O7" s="14" t="s">
        <v>12</v>
      </c>
      <c r="P7" s="28"/>
    </row>
    <row r="8" spans="1:16" ht="24.95" customHeight="1" x14ac:dyDescent="0.2">
      <c r="A8" s="3" t="s">
        <v>16</v>
      </c>
      <c r="B8" s="6">
        <f>+C8+J8</f>
        <v>7</v>
      </c>
      <c r="C8" s="13">
        <f>SUM(D8:I8)</f>
        <v>4</v>
      </c>
      <c r="D8" s="6">
        <v>3</v>
      </c>
      <c r="E8" s="6">
        <v>1</v>
      </c>
      <c r="F8" s="6"/>
      <c r="G8" s="6"/>
      <c r="H8" s="4"/>
      <c r="I8" s="6"/>
      <c r="J8" s="15">
        <f>SUM(K8:P8)</f>
        <v>3</v>
      </c>
      <c r="K8" s="6">
        <v>2</v>
      </c>
      <c r="L8" s="6">
        <v>1</v>
      </c>
      <c r="M8" s="6"/>
      <c r="N8" s="6"/>
      <c r="O8" s="4"/>
      <c r="P8" s="6"/>
    </row>
    <row r="9" spans="1:16" ht="24.95" customHeight="1" x14ac:dyDescent="0.2">
      <c r="A9" s="3" t="s">
        <v>17</v>
      </c>
      <c r="B9" s="6">
        <f t="shared" ref="B9:B17" si="0">+C9+J9</f>
        <v>63</v>
      </c>
      <c r="C9" s="13">
        <f t="shared" ref="C9:C17" si="1">SUM(D9:I9)</f>
        <v>39</v>
      </c>
      <c r="D9" s="6">
        <v>35</v>
      </c>
      <c r="E9" s="6">
        <v>4</v>
      </c>
      <c r="F9" s="6"/>
      <c r="G9" s="6"/>
      <c r="H9" s="6"/>
      <c r="I9" s="6"/>
      <c r="J9" s="15">
        <f t="shared" ref="J9:J17" si="2">SUM(K9:P9)</f>
        <v>24</v>
      </c>
      <c r="K9" s="6">
        <v>22</v>
      </c>
      <c r="L9" s="6"/>
      <c r="M9" s="6">
        <v>2</v>
      </c>
      <c r="N9" s="6"/>
      <c r="O9" s="6"/>
      <c r="P9" s="6"/>
    </row>
    <row r="10" spans="1:16" ht="24.95" customHeight="1" x14ac:dyDescent="0.2">
      <c r="A10" s="3" t="s">
        <v>18</v>
      </c>
      <c r="B10" s="6">
        <f t="shared" si="0"/>
        <v>8</v>
      </c>
      <c r="C10" s="13">
        <f t="shared" si="1"/>
        <v>4</v>
      </c>
      <c r="D10" s="6">
        <v>3</v>
      </c>
      <c r="E10" s="6"/>
      <c r="F10" s="6"/>
      <c r="G10" s="6">
        <v>1</v>
      </c>
      <c r="H10" s="6"/>
      <c r="I10" s="6"/>
      <c r="J10" s="15">
        <f t="shared" si="2"/>
        <v>4</v>
      </c>
      <c r="K10" s="6">
        <v>3</v>
      </c>
      <c r="L10" s="6">
        <v>1</v>
      </c>
      <c r="M10" s="6"/>
      <c r="N10" s="6"/>
      <c r="O10" s="6"/>
      <c r="P10" s="6"/>
    </row>
    <row r="11" spans="1:16" ht="24.95" customHeight="1" x14ac:dyDescent="0.2">
      <c r="A11" s="3" t="s">
        <v>19</v>
      </c>
      <c r="B11" s="6">
        <f t="shared" si="0"/>
        <v>17</v>
      </c>
      <c r="C11" s="13">
        <f t="shared" si="1"/>
        <v>3</v>
      </c>
      <c r="D11" s="6">
        <v>3</v>
      </c>
      <c r="E11" s="6"/>
      <c r="F11" s="6"/>
      <c r="G11" s="6"/>
      <c r="H11" s="6"/>
      <c r="I11" s="6"/>
      <c r="J11" s="15">
        <f t="shared" si="2"/>
        <v>14</v>
      </c>
      <c r="K11" s="6">
        <v>13</v>
      </c>
      <c r="L11" s="6"/>
      <c r="M11" s="6"/>
      <c r="N11" s="6">
        <v>1</v>
      </c>
      <c r="O11" s="6"/>
      <c r="P11" s="6"/>
    </row>
    <row r="12" spans="1:16" ht="24.95" customHeight="1" x14ac:dyDescent="0.2">
      <c r="A12" s="3" t="s">
        <v>20</v>
      </c>
      <c r="B12" s="6">
        <f t="shared" si="0"/>
        <v>12</v>
      </c>
      <c r="C12" s="13">
        <f t="shared" si="1"/>
        <v>1</v>
      </c>
      <c r="D12" s="6"/>
      <c r="E12" s="6">
        <v>1</v>
      </c>
      <c r="F12" s="6"/>
      <c r="G12" s="6"/>
      <c r="H12" s="6"/>
      <c r="I12" s="6"/>
      <c r="J12" s="15">
        <f t="shared" si="2"/>
        <v>11</v>
      </c>
      <c r="K12" s="6">
        <v>5</v>
      </c>
      <c r="L12" s="6">
        <v>6</v>
      </c>
      <c r="M12" s="6"/>
      <c r="N12" s="6"/>
      <c r="O12" s="6"/>
      <c r="P12" s="6"/>
    </row>
    <row r="13" spans="1:16" ht="24.95" customHeight="1" x14ac:dyDescent="0.2">
      <c r="A13" s="3" t="s">
        <v>21</v>
      </c>
      <c r="B13" s="6">
        <f t="shared" si="0"/>
        <v>7</v>
      </c>
      <c r="C13" s="13">
        <f t="shared" si="1"/>
        <v>7</v>
      </c>
      <c r="D13" s="6">
        <v>7</v>
      </c>
      <c r="E13" s="6"/>
      <c r="F13" s="6"/>
      <c r="G13" s="6"/>
      <c r="H13" s="6"/>
      <c r="I13" s="6"/>
      <c r="J13" s="15">
        <f t="shared" si="2"/>
        <v>0</v>
      </c>
      <c r="K13" s="6"/>
      <c r="L13" s="6"/>
      <c r="M13" s="6"/>
      <c r="N13" s="6"/>
      <c r="O13" s="6"/>
      <c r="P13" s="6"/>
    </row>
    <row r="14" spans="1:16" ht="24.95" customHeight="1" x14ac:dyDescent="0.2">
      <c r="A14" s="3" t="s">
        <v>22</v>
      </c>
      <c r="B14" s="6">
        <f t="shared" si="0"/>
        <v>2</v>
      </c>
      <c r="C14" s="13">
        <f t="shared" si="1"/>
        <v>1</v>
      </c>
      <c r="D14" s="6"/>
      <c r="E14" s="6"/>
      <c r="F14" s="6">
        <v>1</v>
      </c>
      <c r="G14" s="6"/>
      <c r="H14" s="6"/>
      <c r="I14" s="6"/>
      <c r="J14" s="15">
        <f t="shared" si="2"/>
        <v>1</v>
      </c>
      <c r="K14" s="6"/>
      <c r="L14" s="6">
        <v>1</v>
      </c>
      <c r="M14" s="6"/>
      <c r="N14" s="6"/>
      <c r="O14" s="6"/>
      <c r="P14" s="6"/>
    </row>
    <row r="15" spans="1:16" ht="24.95" customHeight="1" x14ac:dyDescent="0.2">
      <c r="A15" s="3" t="s">
        <v>23</v>
      </c>
      <c r="B15" s="6">
        <f t="shared" si="0"/>
        <v>2</v>
      </c>
      <c r="C15" s="13">
        <f t="shared" si="1"/>
        <v>1</v>
      </c>
      <c r="D15" s="6">
        <v>1</v>
      </c>
      <c r="E15" s="6"/>
      <c r="F15" s="6"/>
      <c r="G15" s="6"/>
      <c r="H15" s="6"/>
      <c r="I15" s="6"/>
      <c r="J15" s="15">
        <f t="shared" si="2"/>
        <v>1</v>
      </c>
      <c r="K15" s="6"/>
      <c r="L15" s="6"/>
      <c r="M15" s="6">
        <v>1</v>
      </c>
      <c r="N15" s="6"/>
      <c r="O15" s="6"/>
      <c r="P15" s="6"/>
    </row>
    <row r="16" spans="1:16" ht="24.95" customHeight="1" x14ac:dyDescent="0.2">
      <c r="A16" s="3" t="s">
        <v>24</v>
      </c>
      <c r="B16" s="6">
        <f t="shared" si="0"/>
        <v>0</v>
      </c>
      <c r="C16" s="13">
        <f t="shared" si="1"/>
        <v>0</v>
      </c>
      <c r="D16" s="6"/>
      <c r="E16" s="6"/>
      <c r="F16" s="6"/>
      <c r="G16" s="6"/>
      <c r="H16" s="6"/>
      <c r="I16" s="6"/>
      <c r="J16" s="15">
        <f t="shared" si="2"/>
        <v>0</v>
      </c>
      <c r="K16" s="6"/>
      <c r="L16" s="6"/>
      <c r="M16" s="6"/>
      <c r="N16" s="6"/>
      <c r="O16" s="6"/>
      <c r="P16" s="6"/>
    </row>
    <row r="17" spans="1:16" ht="24.95" customHeight="1" x14ac:dyDescent="0.2">
      <c r="A17" s="3" t="s">
        <v>25</v>
      </c>
      <c r="B17" s="6">
        <f t="shared" si="0"/>
        <v>3</v>
      </c>
      <c r="C17" s="13">
        <f t="shared" si="1"/>
        <v>3</v>
      </c>
      <c r="D17" s="6">
        <v>3</v>
      </c>
      <c r="E17" s="6"/>
      <c r="F17" s="6"/>
      <c r="G17" s="6"/>
      <c r="H17" s="6"/>
      <c r="I17" s="6"/>
      <c r="J17" s="15">
        <f t="shared" si="2"/>
        <v>0</v>
      </c>
      <c r="K17" s="6"/>
      <c r="L17" s="6"/>
      <c r="M17" s="6"/>
      <c r="N17" s="6"/>
      <c r="O17" s="6"/>
      <c r="P17" s="6"/>
    </row>
    <row r="18" spans="1:16" ht="24.95" customHeight="1" x14ac:dyDescent="0.2">
      <c r="A18" s="3" t="s">
        <v>26</v>
      </c>
      <c r="B18" s="6">
        <f t="shared" ref="B18:P18" si="3">SUM(B8:B17)</f>
        <v>121</v>
      </c>
      <c r="C18" s="13">
        <f t="shared" si="3"/>
        <v>63</v>
      </c>
      <c r="D18" s="6">
        <f t="shared" si="3"/>
        <v>55</v>
      </c>
      <c r="E18" s="6">
        <f t="shared" si="3"/>
        <v>6</v>
      </c>
      <c r="F18" s="6">
        <f t="shared" si="3"/>
        <v>1</v>
      </c>
      <c r="G18" s="6">
        <f t="shared" si="3"/>
        <v>1</v>
      </c>
      <c r="H18" s="6">
        <f t="shared" si="3"/>
        <v>0</v>
      </c>
      <c r="I18" s="6">
        <f t="shared" si="3"/>
        <v>0</v>
      </c>
      <c r="J18" s="15">
        <f t="shared" si="3"/>
        <v>58</v>
      </c>
      <c r="K18" s="6">
        <f t="shared" si="3"/>
        <v>45</v>
      </c>
      <c r="L18" s="6">
        <f t="shared" si="3"/>
        <v>9</v>
      </c>
      <c r="M18" s="6">
        <f t="shared" si="3"/>
        <v>3</v>
      </c>
      <c r="N18" s="6">
        <f t="shared" si="3"/>
        <v>1</v>
      </c>
      <c r="O18" s="6">
        <f t="shared" si="3"/>
        <v>0</v>
      </c>
      <c r="P18" s="6">
        <f t="shared" si="3"/>
        <v>0</v>
      </c>
    </row>
  </sheetData>
  <mergeCells count="14">
    <mergeCell ref="M6:M7"/>
    <mergeCell ref="P6:P7"/>
    <mergeCell ref="A1:P1"/>
    <mergeCell ref="A2:P2"/>
    <mergeCell ref="A3:P3"/>
    <mergeCell ref="C5:I5"/>
    <mergeCell ref="J5:P5"/>
    <mergeCell ref="I6:I7"/>
    <mergeCell ref="A6:A7"/>
    <mergeCell ref="D6:D7"/>
    <mergeCell ref="E6:E7"/>
    <mergeCell ref="F6:F7"/>
    <mergeCell ref="K6:K7"/>
    <mergeCell ref="L6:L7"/>
  </mergeCells>
  <phoneticPr fontId="0" type="noConversion"/>
  <pageMargins left="0.5" right="0.25" top="1" bottom="1" header="0.5" footer="0.5"/>
  <pageSetup orientation="landscape" r:id="rId1"/>
  <headerFooter alignWithMargins="0">
    <oddHeader>&amp;REXHIBIT 8 - STAFF</oddHeader>
    <oddFooter>&amp;RUpdated: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8"/>
  <sheetViews>
    <sheetView workbookViewId="0">
      <selection activeCell="U14" sqref="U14"/>
    </sheetView>
  </sheetViews>
  <sheetFormatPr defaultRowHeight="12.75" x14ac:dyDescent="0.2"/>
  <cols>
    <col min="1" max="1" width="21.42578125" customWidth="1"/>
    <col min="2" max="2" width="6.85546875" customWidth="1"/>
    <col min="3" max="4" width="7.140625" customWidth="1"/>
    <col min="5" max="5" width="7.5703125" customWidth="1"/>
    <col min="6" max="6" width="6.42578125" customWidth="1"/>
    <col min="7" max="7" width="7.28515625" customWidth="1"/>
    <col min="8" max="8" width="7.85546875" customWidth="1"/>
    <col min="9" max="9" width="6.5703125" customWidth="1"/>
    <col min="10" max="10" width="8.7109375" customWidth="1"/>
    <col min="11" max="11" width="6.85546875" customWidth="1"/>
    <col min="12" max="12" width="7.7109375" customWidth="1"/>
    <col min="13" max="13" width="6.42578125" customWidth="1"/>
    <col min="14" max="14" width="7.85546875" customWidth="1"/>
    <col min="15" max="15" width="7.5703125" customWidth="1"/>
    <col min="16" max="16" width="7.7109375" customWidth="1"/>
  </cols>
  <sheetData>
    <row r="1" spans="1:16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x14ac:dyDescent="0.2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x14ac:dyDescent="0.2">
      <c r="A3" s="36" t="s">
        <v>38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5" spans="1:16" x14ac:dyDescent="0.2">
      <c r="A5" s="1"/>
      <c r="B5" s="2"/>
      <c r="C5" s="29" t="s">
        <v>2</v>
      </c>
      <c r="D5" s="30"/>
      <c r="E5" s="30"/>
      <c r="F5" s="30"/>
      <c r="G5" s="30"/>
      <c r="H5" s="30"/>
      <c r="I5" s="31"/>
      <c r="J5" s="30" t="s">
        <v>15</v>
      </c>
      <c r="K5" s="30"/>
      <c r="L5" s="30"/>
      <c r="M5" s="30"/>
      <c r="N5" s="30"/>
      <c r="O5" s="30"/>
      <c r="P5" s="31"/>
    </row>
    <row r="6" spans="1:16" x14ac:dyDescent="0.2">
      <c r="A6" s="28" t="s">
        <v>3</v>
      </c>
      <c r="B6" s="10" t="s">
        <v>4</v>
      </c>
      <c r="C6" s="10" t="s">
        <v>4</v>
      </c>
      <c r="D6" s="28" t="s">
        <v>6</v>
      </c>
      <c r="E6" s="28" t="s">
        <v>7</v>
      </c>
      <c r="F6" s="28" t="s">
        <v>8</v>
      </c>
      <c r="G6" s="11" t="s">
        <v>9</v>
      </c>
      <c r="H6" s="12" t="s">
        <v>11</v>
      </c>
      <c r="I6" s="28" t="s">
        <v>13</v>
      </c>
      <c r="J6" s="11" t="s">
        <v>4</v>
      </c>
      <c r="K6" s="28" t="s">
        <v>6</v>
      </c>
      <c r="L6" s="28" t="s">
        <v>7</v>
      </c>
      <c r="M6" s="28" t="s">
        <v>8</v>
      </c>
      <c r="N6" s="11" t="s">
        <v>9</v>
      </c>
      <c r="O6" s="11" t="s">
        <v>11</v>
      </c>
      <c r="P6" s="41" t="s">
        <v>13</v>
      </c>
    </row>
    <row r="7" spans="1:16" x14ac:dyDescent="0.2">
      <c r="A7" s="28"/>
      <c r="B7" s="13" t="s">
        <v>27</v>
      </c>
      <c r="C7" s="13" t="s">
        <v>5</v>
      </c>
      <c r="D7" s="28"/>
      <c r="E7" s="28"/>
      <c r="F7" s="28"/>
      <c r="G7" s="14" t="s">
        <v>10</v>
      </c>
      <c r="H7" s="14" t="s">
        <v>12</v>
      </c>
      <c r="I7" s="28"/>
      <c r="J7" s="14" t="s">
        <v>14</v>
      </c>
      <c r="K7" s="28"/>
      <c r="L7" s="28"/>
      <c r="M7" s="28"/>
      <c r="N7" s="14" t="s">
        <v>10</v>
      </c>
      <c r="O7" s="14" t="s">
        <v>12</v>
      </c>
      <c r="P7" s="42"/>
    </row>
    <row r="8" spans="1:16" ht="24.95" customHeight="1" x14ac:dyDescent="0.2">
      <c r="A8" s="3" t="s">
        <v>16</v>
      </c>
      <c r="B8" s="6">
        <f t="shared" ref="B8:B17" si="0">+C8+J8</f>
        <v>5</v>
      </c>
      <c r="C8" s="13">
        <f t="shared" ref="C8:C17" si="1">SUM(D8:I8)</f>
        <v>4</v>
      </c>
      <c r="D8" s="6">
        <v>4</v>
      </c>
      <c r="E8" s="6"/>
      <c r="F8" s="6"/>
      <c r="G8" s="6"/>
      <c r="H8" s="4"/>
      <c r="I8" s="6"/>
      <c r="J8" s="15">
        <f t="shared" ref="J8:J17" si="2">SUM(K8:P8)</f>
        <v>1</v>
      </c>
      <c r="K8" s="6"/>
      <c r="L8" s="6">
        <v>1</v>
      </c>
      <c r="M8" s="6"/>
      <c r="N8" s="6"/>
      <c r="O8" s="4"/>
      <c r="P8" s="6"/>
    </row>
    <row r="9" spans="1:16" ht="24.95" customHeight="1" x14ac:dyDescent="0.2">
      <c r="A9" s="3" t="s">
        <v>17</v>
      </c>
      <c r="B9" s="6">
        <f t="shared" si="0"/>
        <v>65</v>
      </c>
      <c r="C9" s="13">
        <f t="shared" si="1"/>
        <v>50</v>
      </c>
      <c r="D9" s="6">
        <v>45</v>
      </c>
      <c r="E9" s="6">
        <v>3</v>
      </c>
      <c r="F9" s="6"/>
      <c r="G9" s="6">
        <v>2</v>
      </c>
      <c r="H9" s="6"/>
      <c r="I9" s="6"/>
      <c r="J9" s="15">
        <f t="shared" si="2"/>
        <v>15</v>
      </c>
      <c r="K9" s="6">
        <v>13</v>
      </c>
      <c r="L9" s="6"/>
      <c r="M9" s="6">
        <v>1</v>
      </c>
      <c r="N9" s="6"/>
      <c r="O9" s="6">
        <v>1</v>
      </c>
      <c r="P9" s="6"/>
    </row>
    <row r="10" spans="1:16" ht="24.95" customHeight="1" x14ac:dyDescent="0.2">
      <c r="A10" s="3" t="s">
        <v>18</v>
      </c>
      <c r="B10" s="6">
        <f t="shared" si="0"/>
        <v>8</v>
      </c>
      <c r="C10" s="13">
        <f t="shared" si="1"/>
        <v>3</v>
      </c>
      <c r="D10" s="6">
        <v>3</v>
      </c>
      <c r="E10" s="6"/>
      <c r="F10" s="6"/>
      <c r="G10" s="6"/>
      <c r="H10" s="6"/>
      <c r="I10" s="6"/>
      <c r="J10" s="15">
        <f t="shared" si="2"/>
        <v>5</v>
      </c>
      <c r="K10" s="6">
        <v>5</v>
      </c>
      <c r="L10" s="6"/>
      <c r="M10" s="6"/>
      <c r="N10" s="6"/>
      <c r="O10" s="6"/>
      <c r="P10" s="6"/>
    </row>
    <row r="11" spans="1:16" ht="24.95" customHeight="1" x14ac:dyDescent="0.2">
      <c r="A11" s="3" t="s">
        <v>19</v>
      </c>
      <c r="B11" s="6">
        <f t="shared" si="0"/>
        <v>13</v>
      </c>
      <c r="C11" s="13">
        <f t="shared" si="1"/>
        <v>3</v>
      </c>
      <c r="D11" s="6">
        <v>3</v>
      </c>
      <c r="E11" s="6"/>
      <c r="F11" s="6"/>
      <c r="G11" s="6"/>
      <c r="H11" s="6"/>
      <c r="I11" s="6"/>
      <c r="J11" s="15">
        <f t="shared" si="2"/>
        <v>10</v>
      </c>
      <c r="K11" s="6">
        <v>7</v>
      </c>
      <c r="L11" s="6">
        <v>2</v>
      </c>
      <c r="M11" s="6"/>
      <c r="N11" s="6"/>
      <c r="O11" s="6">
        <v>1</v>
      </c>
      <c r="P11" s="6"/>
    </row>
    <row r="12" spans="1:16" ht="24.95" customHeight="1" x14ac:dyDescent="0.2">
      <c r="A12" s="3" t="s">
        <v>20</v>
      </c>
      <c r="B12" s="6">
        <f t="shared" si="0"/>
        <v>27</v>
      </c>
      <c r="C12" s="13">
        <f t="shared" si="1"/>
        <v>6</v>
      </c>
      <c r="D12" s="6">
        <v>4</v>
      </c>
      <c r="E12" s="6">
        <v>2</v>
      </c>
      <c r="F12" s="6"/>
      <c r="G12" s="6"/>
      <c r="H12" s="6"/>
      <c r="I12" s="6"/>
      <c r="J12" s="15">
        <f t="shared" si="2"/>
        <v>21</v>
      </c>
      <c r="K12" s="6">
        <v>16</v>
      </c>
      <c r="L12" s="6">
        <v>4</v>
      </c>
      <c r="M12" s="6"/>
      <c r="N12" s="6">
        <v>1</v>
      </c>
      <c r="O12" s="6"/>
      <c r="P12" s="6"/>
    </row>
    <row r="13" spans="1:16" ht="24.95" customHeight="1" x14ac:dyDescent="0.2">
      <c r="A13" s="3" t="s">
        <v>21</v>
      </c>
      <c r="B13" s="6">
        <f t="shared" si="0"/>
        <v>6</v>
      </c>
      <c r="C13" s="13">
        <f t="shared" si="1"/>
        <v>6</v>
      </c>
      <c r="D13" s="6">
        <v>6</v>
      </c>
      <c r="E13" s="6"/>
      <c r="F13" s="6"/>
      <c r="G13" s="6"/>
      <c r="H13" s="6"/>
      <c r="I13" s="6"/>
      <c r="J13" s="15">
        <f t="shared" si="2"/>
        <v>0</v>
      </c>
      <c r="K13" s="6"/>
      <c r="L13" s="6"/>
      <c r="M13" s="6"/>
      <c r="N13" s="6"/>
      <c r="O13" s="6"/>
      <c r="P13" s="6"/>
    </row>
    <row r="14" spans="1:16" ht="24.95" customHeight="1" x14ac:dyDescent="0.2">
      <c r="A14" s="3" t="s">
        <v>22</v>
      </c>
      <c r="B14" s="6">
        <f t="shared" si="0"/>
        <v>17</v>
      </c>
      <c r="C14" s="13">
        <f t="shared" si="1"/>
        <v>0</v>
      </c>
      <c r="D14" s="6"/>
      <c r="E14" s="6"/>
      <c r="F14" s="6"/>
      <c r="G14" s="6"/>
      <c r="H14" s="6"/>
      <c r="I14" s="6"/>
      <c r="J14" s="15">
        <f t="shared" si="2"/>
        <v>17</v>
      </c>
      <c r="K14" s="6">
        <v>15</v>
      </c>
      <c r="L14" s="6">
        <v>2</v>
      </c>
      <c r="M14" s="6"/>
      <c r="N14" s="6"/>
      <c r="O14" s="6"/>
      <c r="P14" s="6"/>
    </row>
    <row r="15" spans="1:16" ht="24.95" customHeight="1" x14ac:dyDescent="0.2">
      <c r="A15" s="3" t="s">
        <v>23</v>
      </c>
      <c r="B15" s="6">
        <f t="shared" si="0"/>
        <v>5</v>
      </c>
      <c r="C15" s="13">
        <f t="shared" si="1"/>
        <v>1</v>
      </c>
      <c r="D15" s="6">
        <v>1</v>
      </c>
      <c r="E15" s="6"/>
      <c r="F15" s="6"/>
      <c r="G15" s="6"/>
      <c r="H15" s="6"/>
      <c r="I15" s="6"/>
      <c r="J15" s="15">
        <f t="shared" si="2"/>
        <v>4</v>
      </c>
      <c r="K15" s="6">
        <v>4</v>
      </c>
      <c r="L15" s="6"/>
      <c r="M15" s="6"/>
      <c r="N15" s="6"/>
      <c r="O15" s="6"/>
      <c r="P15" s="6"/>
    </row>
    <row r="16" spans="1:16" ht="24.95" customHeight="1" x14ac:dyDescent="0.2">
      <c r="A16" s="3" t="s">
        <v>24</v>
      </c>
      <c r="B16" s="6">
        <f t="shared" si="0"/>
        <v>5</v>
      </c>
      <c r="C16" s="13">
        <f t="shared" si="1"/>
        <v>3</v>
      </c>
      <c r="D16" s="6"/>
      <c r="E16" s="6">
        <v>3</v>
      </c>
      <c r="F16" s="6"/>
      <c r="G16" s="6"/>
      <c r="H16" s="6"/>
      <c r="I16" s="6"/>
      <c r="J16" s="15">
        <f t="shared" si="2"/>
        <v>2</v>
      </c>
      <c r="K16" s="6"/>
      <c r="L16" s="6">
        <v>2</v>
      </c>
      <c r="M16" s="6"/>
      <c r="N16" s="6"/>
      <c r="O16" s="6"/>
      <c r="P16" s="6"/>
    </row>
    <row r="17" spans="1:16" ht="24.95" customHeight="1" x14ac:dyDescent="0.2">
      <c r="A17" s="3" t="s">
        <v>25</v>
      </c>
      <c r="B17" s="6">
        <f t="shared" si="0"/>
        <v>15</v>
      </c>
      <c r="C17" s="13">
        <f t="shared" si="1"/>
        <v>13</v>
      </c>
      <c r="D17" s="6">
        <v>12</v>
      </c>
      <c r="E17" s="6">
        <v>1</v>
      </c>
      <c r="F17" s="6"/>
      <c r="G17" s="6"/>
      <c r="H17" s="6"/>
      <c r="I17" s="6"/>
      <c r="J17" s="15">
        <f t="shared" si="2"/>
        <v>2</v>
      </c>
      <c r="K17" s="6">
        <v>1</v>
      </c>
      <c r="L17" s="6"/>
      <c r="M17" s="6"/>
      <c r="N17" s="6"/>
      <c r="O17" s="6">
        <v>1</v>
      </c>
      <c r="P17" s="6"/>
    </row>
    <row r="18" spans="1:16" ht="24.95" customHeight="1" x14ac:dyDescent="0.2">
      <c r="A18" s="3" t="s">
        <v>26</v>
      </c>
      <c r="B18" s="6">
        <f t="shared" ref="B18:P18" si="3">SUM(B8:B17)</f>
        <v>166</v>
      </c>
      <c r="C18" s="13">
        <f t="shared" si="3"/>
        <v>89</v>
      </c>
      <c r="D18" s="6">
        <f>SUM(D8:D17)</f>
        <v>78</v>
      </c>
      <c r="E18" s="6">
        <f t="shared" ref="E18:I18" si="4">SUM(E8:E17)</f>
        <v>9</v>
      </c>
      <c r="F18" s="6">
        <f t="shared" si="4"/>
        <v>0</v>
      </c>
      <c r="G18" s="6">
        <f t="shared" si="4"/>
        <v>2</v>
      </c>
      <c r="H18" s="6">
        <f t="shared" si="4"/>
        <v>0</v>
      </c>
      <c r="I18" s="6">
        <f t="shared" si="4"/>
        <v>0</v>
      </c>
      <c r="J18" s="15">
        <f t="shared" si="3"/>
        <v>77</v>
      </c>
      <c r="K18" s="6">
        <f t="shared" si="3"/>
        <v>61</v>
      </c>
      <c r="L18" s="6">
        <f t="shared" si="3"/>
        <v>11</v>
      </c>
      <c r="M18" s="6">
        <f t="shared" si="3"/>
        <v>1</v>
      </c>
      <c r="N18" s="6">
        <f t="shared" si="3"/>
        <v>1</v>
      </c>
      <c r="O18" s="6">
        <f t="shared" si="3"/>
        <v>3</v>
      </c>
      <c r="P18" s="6">
        <f t="shared" si="3"/>
        <v>0</v>
      </c>
    </row>
  </sheetData>
  <mergeCells count="14">
    <mergeCell ref="K6:K7"/>
    <mergeCell ref="L6:L7"/>
    <mergeCell ref="M6:M7"/>
    <mergeCell ref="A1:P1"/>
    <mergeCell ref="A2:P2"/>
    <mergeCell ref="A3:P3"/>
    <mergeCell ref="C5:I5"/>
    <mergeCell ref="J5:P5"/>
    <mergeCell ref="P6:P7"/>
    <mergeCell ref="A6:A7"/>
    <mergeCell ref="D6:D7"/>
    <mergeCell ref="E6:E7"/>
    <mergeCell ref="F6:F7"/>
    <mergeCell ref="I6:I7"/>
  </mergeCells>
  <phoneticPr fontId="0" type="noConversion"/>
  <pageMargins left="0.5" right="0.25" top="1" bottom="1" header="0.5" footer="0.5"/>
  <pageSetup orientation="landscape" r:id="rId1"/>
  <headerFooter alignWithMargins="0">
    <oddHeader>&amp;REXHIBIT 8 - STAFF</oddHeader>
    <oddFooter>&amp;RUpdated: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APPLICANT Flow Sep-Aug</vt:lpstr>
      <vt:lpstr>APPOINTMENTS Sep-Aug</vt:lpstr>
      <vt:lpstr>TRANS.PROMO Sep-Aug</vt:lpstr>
      <vt:lpstr>TERMINATIONS Sep-Aug</vt:lpstr>
      <vt:lpstr>'APPLICANT Flow Sep-Aug'!Print_Area</vt:lpstr>
      <vt:lpstr>'APPOINTMENTS Sep-Aug'!Print_Area</vt:lpstr>
      <vt:lpstr>'TERMINATIONS Sep-Aug'!Print_Area</vt:lpstr>
      <vt:lpstr>'TRANS.PROMO Sep-Aug'!Print_Area</vt:lpstr>
    </vt:vector>
  </TitlesOfParts>
  <Company>UAH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Brand</dc:creator>
  <cp:lastModifiedBy>Laurel C. Long</cp:lastModifiedBy>
  <cp:lastPrinted>2018-09-27T23:07:36Z</cp:lastPrinted>
  <dcterms:created xsi:type="dcterms:W3CDTF">2004-11-12T21:08:18Z</dcterms:created>
  <dcterms:modified xsi:type="dcterms:W3CDTF">2018-09-27T23:09:14Z</dcterms:modified>
</cp:coreProperties>
</file>