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Brandy\Website\"/>
    </mc:Choice>
  </mc:AlternateContent>
  <bookViews>
    <workbookView xWindow="360" yWindow="492" windowWidth="24240" windowHeight="11736" tabRatio="951"/>
  </bookViews>
  <sheets>
    <sheet name="2018_01" sheetId="1" r:id="rId1"/>
    <sheet name="2018_02" sheetId="2" r:id="rId2"/>
    <sheet name="2018_03" sheetId="27" r:id="rId3"/>
    <sheet name="2018_04" sheetId="3" r:id="rId4"/>
    <sheet name="2018_05" sheetId="5" r:id="rId5"/>
    <sheet name="2018_06" sheetId="6" r:id="rId6"/>
    <sheet name="2018_07" sheetId="7" r:id="rId7"/>
    <sheet name="2018_08" sheetId="8" r:id="rId8"/>
    <sheet name="2018_09" sheetId="9" r:id="rId9"/>
    <sheet name="2018_10" sheetId="10" r:id="rId10"/>
    <sheet name="2018_11" sheetId="11" r:id="rId11"/>
    <sheet name="2018_12" sheetId="12" r:id="rId12"/>
    <sheet name="2018_13" sheetId="13" r:id="rId13"/>
    <sheet name="2018_14" sheetId="14" r:id="rId14"/>
    <sheet name="2018_15" sheetId="15" r:id="rId15"/>
    <sheet name="2018_16" sheetId="16" r:id="rId16"/>
    <sheet name="2018_17" sheetId="17" r:id="rId17"/>
    <sheet name="2018_18" sheetId="18" r:id="rId18"/>
    <sheet name="2018_19" sheetId="19" r:id="rId19"/>
    <sheet name="2018_20" sheetId="20" r:id="rId20"/>
    <sheet name="2018_21" sheetId="21" r:id="rId21"/>
    <sheet name="2018_22" sheetId="22" r:id="rId22"/>
    <sheet name="2018_23" sheetId="23" r:id="rId23"/>
    <sheet name="2018_24" sheetId="24" r:id="rId24"/>
    <sheet name="2018_25" sheetId="25" r:id="rId25"/>
    <sheet name="2018_26" sheetId="26" r:id="rId26"/>
  </sheets>
  <definedNames>
    <definedName name="_xlnm.Print_Area" localSheetId="0">'2018_01'!$A$1:$S$48</definedName>
    <definedName name="_xlnm.Print_Area" localSheetId="1">'2018_02'!$A$1:$S$46</definedName>
    <definedName name="_xlnm.Print_Area" localSheetId="2">'2018_03'!$A$1:$S$46</definedName>
    <definedName name="_xlnm.Print_Area" localSheetId="3">'2018_04'!$A$1:$S$49</definedName>
    <definedName name="_xlnm.Print_Area" localSheetId="4">'2018_05'!$A$1:$S$49</definedName>
    <definedName name="_xlnm.Print_Area" localSheetId="5">'2018_06'!$A$1:$S$49</definedName>
    <definedName name="_xlnm.Print_Area" localSheetId="6">'2018_07'!$A$1:$S$49</definedName>
    <definedName name="_xlnm.Print_Area" localSheetId="7">'2018_08'!$A$1:$S$49</definedName>
    <definedName name="_xlnm.Print_Area" localSheetId="8">'2018_09'!$A$1:$S$49</definedName>
    <definedName name="_xlnm.Print_Area" localSheetId="9">'2018_10'!$A$1:$S$49</definedName>
    <definedName name="_xlnm.Print_Area" localSheetId="10">'2018_11'!$A$1:$S$49</definedName>
    <definedName name="_xlnm.Print_Area" localSheetId="11">'2018_12'!$A$1:$S$49</definedName>
    <definedName name="_xlnm.Print_Area" localSheetId="12">'2018_13'!$A$1:$S$49</definedName>
    <definedName name="_xlnm.Print_Area" localSheetId="13">'2018_14'!$A$1:$S$49</definedName>
    <definedName name="_xlnm.Print_Area" localSheetId="14">'2018_15'!$A$1:$S$49</definedName>
    <definedName name="_xlnm.Print_Area" localSheetId="15">'2018_16'!$A$1:$S$49</definedName>
    <definedName name="_xlnm.Print_Area" localSheetId="16">'2018_17'!$A$1:$S$49</definedName>
    <definedName name="_xlnm.Print_Area" localSheetId="17">'2018_18'!$A$1:$S$49</definedName>
    <definedName name="_xlnm.Print_Area" localSheetId="18">'2018_19'!$A$1:$S$49</definedName>
    <definedName name="_xlnm.Print_Area" localSheetId="19">'2018_20'!$A$1:$S$49</definedName>
    <definedName name="_xlnm.Print_Area" localSheetId="20">'2018_21'!$A$1:$S$49</definedName>
    <definedName name="_xlnm.Print_Area" localSheetId="21">'2018_22'!$A$1:$S$49</definedName>
    <definedName name="_xlnm.Print_Area" localSheetId="22">'2018_23'!$A$1:$S$49</definedName>
    <definedName name="_xlnm.Print_Area" localSheetId="23">'2018_24'!$A$1:$S$49</definedName>
    <definedName name="_xlnm.Print_Area" localSheetId="24">'2018_25'!$A$1:$S$49</definedName>
    <definedName name="_xlnm.Print_Area" localSheetId="25">'2018_26'!$A$1:$S$49</definedName>
  </definedNames>
  <calcPr calcId="152511"/>
</workbook>
</file>

<file path=xl/calcChain.xml><?xml version="1.0" encoding="utf-8"?>
<calcChain xmlns="http://schemas.openxmlformats.org/spreadsheetml/2006/main">
  <c r="C13" i="10" l="1"/>
  <c r="D13" i="10" s="1"/>
  <c r="E13" i="10" s="1"/>
  <c r="F13" i="10" s="1"/>
  <c r="G13" i="10" s="1"/>
  <c r="H13" i="10" s="1"/>
  <c r="I13" i="10" s="1"/>
  <c r="J13" i="10" s="1"/>
  <c r="K13" i="10" s="1"/>
  <c r="L13" i="10" s="1"/>
  <c r="M13" i="10" s="1"/>
  <c r="N13" i="10" s="1"/>
  <c r="O13" i="10" s="1"/>
  <c r="P13" i="10" s="1"/>
  <c r="P17" i="5"/>
  <c r="C13" i="14"/>
  <c r="C14" i="14" s="1"/>
  <c r="C17" i="14" s="1"/>
  <c r="C13" i="15"/>
  <c r="C13" i="18"/>
  <c r="C13" i="20"/>
  <c r="C14" i="20" s="1"/>
  <c r="C17" i="20" s="1"/>
  <c r="C13" i="21"/>
  <c r="C14" i="21" s="1"/>
  <c r="C17" i="21" s="1"/>
  <c r="C13" i="22"/>
  <c r="D13" i="22" s="1"/>
  <c r="D14" i="22" s="1"/>
  <c r="D17" i="22" s="1"/>
  <c r="C13" i="23"/>
  <c r="C14" i="23" s="1"/>
  <c r="C17" i="23" s="1"/>
  <c r="B6" i="27"/>
  <c r="B6" i="3" s="1"/>
  <c r="B6" i="5" s="1"/>
  <c r="B6" i="6" s="1"/>
  <c r="B6" i="7" s="1"/>
  <c r="B6" i="8" s="1"/>
  <c r="B6" i="9" s="1"/>
  <c r="B6" i="10" s="1"/>
  <c r="B6" i="11" s="1"/>
  <c r="B6" i="12" s="1"/>
  <c r="B6" i="13" s="1"/>
  <c r="B6" i="14" s="1"/>
  <c r="B6" i="15" s="1"/>
  <c r="B6" i="16" s="1"/>
  <c r="B6" i="17" s="1"/>
  <c r="B6" i="18" s="1"/>
  <c r="B6" i="19" s="1"/>
  <c r="B6" i="20" s="1"/>
  <c r="B6" i="21" s="1"/>
  <c r="B6" i="22" s="1"/>
  <c r="B6" i="23" s="1"/>
  <c r="B6" i="24" s="1"/>
  <c r="B6" i="25" s="1"/>
  <c r="B6" i="26" s="1"/>
  <c r="Q20" i="22"/>
  <c r="Q21" i="22"/>
  <c r="Q22" i="22"/>
  <c r="Q23" i="22"/>
  <c r="Q24" i="22"/>
  <c r="Q25" i="22"/>
  <c r="Q26" i="22"/>
  <c r="Q27" i="22"/>
  <c r="Q28" i="22"/>
  <c r="Q29" i="22"/>
  <c r="Q20" i="21"/>
  <c r="Q21" i="21"/>
  <c r="Q22" i="21"/>
  <c r="Q31" i="21" s="1"/>
  <c r="Q32" i="21" s="1"/>
  <c r="Q23" i="21"/>
  <c r="Q24" i="21"/>
  <c r="Q25" i="21"/>
  <c r="Q26" i="21"/>
  <c r="Q27" i="21"/>
  <c r="Q28" i="21"/>
  <c r="Q29" i="21"/>
  <c r="Q21" i="20"/>
  <c r="Q22" i="20"/>
  <c r="Q23" i="20"/>
  <c r="Q24" i="20"/>
  <c r="Q25" i="20"/>
  <c r="Q26" i="20"/>
  <c r="Q27" i="20"/>
  <c r="Q28" i="20"/>
  <c r="Q29" i="20"/>
  <c r="Q20" i="26"/>
  <c r="Q21" i="26"/>
  <c r="Q22" i="26"/>
  <c r="Q23" i="26"/>
  <c r="Q24" i="26"/>
  <c r="Q25" i="26"/>
  <c r="Q26" i="26"/>
  <c r="Q27" i="26"/>
  <c r="Q28" i="26"/>
  <c r="Q29" i="26"/>
  <c r="Q20" i="25"/>
  <c r="Q21" i="25"/>
  <c r="Q22" i="25"/>
  <c r="Q23" i="25"/>
  <c r="Q24" i="25"/>
  <c r="Q25" i="25"/>
  <c r="Q26" i="25"/>
  <c r="Q27" i="25"/>
  <c r="Q28" i="25"/>
  <c r="Q29" i="25"/>
  <c r="Q20" i="24"/>
  <c r="Q21" i="24"/>
  <c r="Q22" i="24"/>
  <c r="Q23" i="24"/>
  <c r="Q24" i="24"/>
  <c r="Q25" i="24"/>
  <c r="Q26" i="24"/>
  <c r="Q27" i="24"/>
  <c r="Q28" i="24"/>
  <c r="Q29" i="24"/>
  <c r="Q20" i="23"/>
  <c r="Q21" i="23"/>
  <c r="Q22" i="23"/>
  <c r="Q23" i="23"/>
  <c r="Q24" i="23"/>
  <c r="Q25" i="23"/>
  <c r="Q26" i="23"/>
  <c r="Q27" i="23"/>
  <c r="Q28" i="23"/>
  <c r="Q29" i="23"/>
  <c r="Q31" i="23" s="1"/>
  <c r="Q32" i="23" s="1"/>
  <c r="Q20" i="20"/>
  <c r="Q20" i="19"/>
  <c r="Q21" i="19"/>
  <c r="Q22" i="19"/>
  <c r="Q23" i="19"/>
  <c r="Q24" i="19"/>
  <c r="Q25" i="19"/>
  <c r="Q26" i="19"/>
  <c r="Q27" i="19"/>
  <c r="Q28" i="19"/>
  <c r="Q29" i="19"/>
  <c r="Q20" i="18"/>
  <c r="Q21" i="18"/>
  <c r="Q22" i="18"/>
  <c r="Q23" i="18"/>
  <c r="Q24" i="18"/>
  <c r="Q25" i="18"/>
  <c r="Q26" i="18"/>
  <c r="Q27" i="18"/>
  <c r="Q28" i="18"/>
  <c r="Q31" i="18" s="1"/>
  <c r="Q32" i="18" s="1"/>
  <c r="Q29" i="18"/>
  <c r="Q20" i="17"/>
  <c r="Q21" i="17"/>
  <c r="Q22" i="17"/>
  <c r="Q23" i="17"/>
  <c r="Q24" i="17"/>
  <c r="Q25" i="17"/>
  <c r="Q26" i="17"/>
  <c r="Q27" i="17"/>
  <c r="Q28" i="17"/>
  <c r="Q29" i="17"/>
  <c r="Q20" i="16"/>
  <c r="Q21" i="16"/>
  <c r="Q22" i="16"/>
  <c r="Q23" i="16"/>
  <c r="Q24" i="16"/>
  <c r="Q25" i="16"/>
  <c r="Q26" i="16"/>
  <c r="Q27" i="16"/>
  <c r="Q28" i="16"/>
  <c r="Q29" i="16"/>
  <c r="Q20" i="15"/>
  <c r="Q21" i="15"/>
  <c r="Q22" i="15"/>
  <c r="Q23" i="15"/>
  <c r="Q24" i="15"/>
  <c r="Q25" i="15"/>
  <c r="Q26" i="15"/>
  <c r="Q27" i="15"/>
  <c r="Q28" i="15"/>
  <c r="Q29" i="15"/>
  <c r="Q20" i="14"/>
  <c r="Q21" i="14"/>
  <c r="Q22" i="14"/>
  <c r="Q23" i="14"/>
  <c r="Q24" i="14"/>
  <c r="Q25" i="14"/>
  <c r="Q26" i="14"/>
  <c r="Q27" i="14"/>
  <c r="Q28" i="14"/>
  <c r="Q29" i="14"/>
  <c r="Q20" i="13"/>
  <c r="Q21" i="13"/>
  <c r="Q22" i="13"/>
  <c r="Q23" i="13"/>
  <c r="Q24" i="13"/>
  <c r="Q25" i="13"/>
  <c r="Q26" i="13"/>
  <c r="Q27" i="13"/>
  <c r="Q28" i="13"/>
  <c r="Q29" i="13"/>
  <c r="Q20" i="12"/>
  <c r="Q21" i="12"/>
  <c r="Q22" i="12"/>
  <c r="Q23" i="12"/>
  <c r="Q24" i="12"/>
  <c r="Q25" i="12"/>
  <c r="Q26" i="12"/>
  <c r="Q27" i="12"/>
  <c r="Q28" i="12"/>
  <c r="Q29" i="12"/>
  <c r="Q20" i="11"/>
  <c r="Q21" i="11"/>
  <c r="Q22" i="11"/>
  <c r="Q23" i="11"/>
  <c r="Q24" i="11"/>
  <c r="Q25" i="11"/>
  <c r="Q26" i="11"/>
  <c r="Q27" i="11"/>
  <c r="Q28" i="11"/>
  <c r="Q29" i="11"/>
  <c r="Q20" i="10"/>
  <c r="Q21" i="10"/>
  <c r="Q22" i="10"/>
  <c r="Q23" i="10"/>
  <c r="Q24" i="10"/>
  <c r="Q25" i="10"/>
  <c r="Q26" i="10"/>
  <c r="Q27" i="10"/>
  <c r="Q28" i="10"/>
  <c r="Q29" i="10"/>
  <c r="Q20" i="9"/>
  <c r="Q21" i="9"/>
  <c r="Q22" i="9"/>
  <c r="Q23" i="9"/>
  <c r="Q24" i="9"/>
  <c r="Q25" i="9"/>
  <c r="Q26" i="9"/>
  <c r="Q27" i="9"/>
  <c r="Q28" i="9"/>
  <c r="Q29" i="9"/>
  <c r="Q20" i="8"/>
  <c r="Q21" i="8"/>
  <c r="Q22" i="8"/>
  <c r="Q23" i="8"/>
  <c r="Q24" i="8"/>
  <c r="Q25" i="8"/>
  <c r="Q26" i="8"/>
  <c r="Q27" i="8"/>
  <c r="Q28" i="8"/>
  <c r="Q31" i="8" s="1"/>
  <c r="Q32" i="8" s="1"/>
  <c r="Q29" i="8"/>
  <c r="Q20" i="7"/>
  <c r="Q21" i="7"/>
  <c r="Q22" i="7"/>
  <c r="Q23" i="7"/>
  <c r="Q24" i="7"/>
  <c r="Q25" i="7"/>
  <c r="Q26" i="7"/>
  <c r="Q27" i="7"/>
  <c r="Q28" i="7"/>
  <c r="Q29" i="7"/>
  <c r="Q20" i="6"/>
  <c r="Q21" i="6"/>
  <c r="Q22" i="6"/>
  <c r="Q23" i="6"/>
  <c r="Q24" i="6"/>
  <c r="Q25" i="6"/>
  <c r="Q26" i="6"/>
  <c r="Q27" i="6"/>
  <c r="Q28" i="6"/>
  <c r="Q29" i="6"/>
  <c r="Q19" i="5"/>
  <c r="Q20" i="5"/>
  <c r="Q21" i="5"/>
  <c r="Q22" i="5"/>
  <c r="Q23" i="5"/>
  <c r="Q24" i="5"/>
  <c r="Q25" i="5"/>
  <c r="Q26" i="5"/>
  <c r="Q27" i="5"/>
  <c r="Q28" i="5"/>
  <c r="Q29" i="5"/>
  <c r="Q20" i="3"/>
  <c r="Q21" i="3"/>
  <c r="Q22" i="3"/>
  <c r="Q23" i="3"/>
  <c r="Q24" i="3"/>
  <c r="Q25" i="3"/>
  <c r="Q26" i="3"/>
  <c r="Q27" i="3"/>
  <c r="Q28" i="3"/>
  <c r="Q29" i="3"/>
  <c r="Q22" i="2"/>
  <c r="Q23" i="2"/>
  <c r="Q24" i="2"/>
  <c r="Q25" i="2"/>
  <c r="Q26" i="2"/>
  <c r="Q27" i="2"/>
  <c r="Q28" i="2"/>
  <c r="Q29" i="2"/>
  <c r="Q25" i="27"/>
  <c r="Q26" i="27"/>
  <c r="Q27" i="27"/>
  <c r="Q28" i="27"/>
  <c r="Q29" i="27"/>
  <c r="E31" i="1"/>
  <c r="E32" i="1" s="1"/>
  <c r="D31" i="1"/>
  <c r="P31" i="1"/>
  <c r="Q27" i="1"/>
  <c r="Q25" i="1"/>
  <c r="Q29" i="1"/>
  <c r="N8" i="2"/>
  <c r="N8" i="27" s="1"/>
  <c r="N8" i="3" s="1"/>
  <c r="N8" i="5" s="1"/>
  <c r="N8" i="6" s="1"/>
  <c r="N8" i="7" s="1"/>
  <c r="N8" i="8" s="1"/>
  <c r="N8" i="9" s="1"/>
  <c r="N8" i="10" s="1"/>
  <c r="N8" i="11" s="1"/>
  <c r="N8" i="12" s="1"/>
  <c r="N8" i="13" s="1"/>
  <c r="N8" i="14" s="1"/>
  <c r="N8" i="15" s="1"/>
  <c r="N8" i="16" s="1"/>
  <c r="N8" i="17" s="1"/>
  <c r="N8" i="18" s="1"/>
  <c r="N8" i="19" s="1"/>
  <c r="N8" i="20" s="1"/>
  <c r="N8" i="21" s="1"/>
  <c r="N8" i="22" s="1"/>
  <c r="N8" i="23" s="1"/>
  <c r="N8" i="24" s="1"/>
  <c r="N8" i="25" s="1"/>
  <c r="N8" i="26" s="1"/>
  <c r="B10" i="2"/>
  <c r="B10" i="27" s="1"/>
  <c r="B10" i="3" s="1"/>
  <c r="B10" i="5" s="1"/>
  <c r="B10" i="6" s="1"/>
  <c r="B10" i="7" s="1"/>
  <c r="B10" i="8" s="1"/>
  <c r="B10" i="9" s="1"/>
  <c r="B10" i="10" s="1"/>
  <c r="B10" i="11" s="1"/>
  <c r="B10" i="12" s="1"/>
  <c r="B10" i="13" s="1"/>
  <c r="B10" i="14" s="1"/>
  <c r="B10" i="15" s="1"/>
  <c r="B10" i="16" s="1"/>
  <c r="B10" i="17" s="1"/>
  <c r="B10" i="18" s="1"/>
  <c r="B10" i="19" s="1"/>
  <c r="B10" i="20" s="1"/>
  <c r="B10" i="21" s="1"/>
  <c r="B10" i="22" s="1"/>
  <c r="B10" i="23" s="1"/>
  <c r="B10" i="24" s="1"/>
  <c r="B10" i="25" s="1"/>
  <c r="B10" i="26" s="1"/>
  <c r="B8" i="2"/>
  <c r="B8" i="27" s="1"/>
  <c r="B8" i="3" s="1"/>
  <c r="B8" i="5" s="1"/>
  <c r="B8" i="6" s="1"/>
  <c r="B8" i="7" s="1"/>
  <c r="B8" i="8" s="1"/>
  <c r="B8" i="9" s="1"/>
  <c r="B8" i="10" s="1"/>
  <c r="B8" i="11" s="1"/>
  <c r="B8" i="12" s="1"/>
  <c r="B8" i="13" s="1"/>
  <c r="B8" i="14" s="1"/>
  <c r="B8" i="15" s="1"/>
  <c r="B8" i="16" s="1"/>
  <c r="B8" i="17" s="1"/>
  <c r="B8" i="18" s="1"/>
  <c r="B8" i="19" s="1"/>
  <c r="B8" i="20" s="1"/>
  <c r="B8" i="21" s="1"/>
  <c r="B8" i="22" s="1"/>
  <c r="B8" i="23" s="1"/>
  <c r="B8" i="24" s="1"/>
  <c r="B8" i="25" s="1"/>
  <c r="B8" i="26" s="1"/>
  <c r="O6" i="2"/>
  <c r="O6" i="27" s="1"/>
  <c r="O6" i="3" s="1"/>
  <c r="O6" i="5" s="1"/>
  <c r="O6" i="6" s="1"/>
  <c r="O6" i="7" s="1"/>
  <c r="O6" i="8" s="1"/>
  <c r="O6" i="9" s="1"/>
  <c r="O6" i="10" s="1"/>
  <c r="O6" i="11" s="1"/>
  <c r="O6" i="12" s="1"/>
  <c r="O6" i="13" s="1"/>
  <c r="O6" i="14" s="1"/>
  <c r="O6" i="15" s="1"/>
  <c r="O6" i="16" s="1"/>
  <c r="O6" i="17" s="1"/>
  <c r="O6" i="18" s="1"/>
  <c r="O6" i="19" s="1"/>
  <c r="O6" i="20" s="1"/>
  <c r="O6" i="21" s="1"/>
  <c r="O6" i="22" s="1"/>
  <c r="O6" i="23" s="1"/>
  <c r="O6" i="24" s="1"/>
  <c r="O6" i="25" s="1"/>
  <c r="O6" i="26" s="1"/>
  <c r="F6" i="2"/>
  <c r="F6" i="27" s="1"/>
  <c r="F6" i="3" s="1"/>
  <c r="F6" i="5" s="1"/>
  <c r="F6" i="6" s="1"/>
  <c r="F6" i="7" s="1"/>
  <c r="F6" i="8" s="1"/>
  <c r="F6" i="9" s="1"/>
  <c r="F6" i="10" s="1"/>
  <c r="F6" i="11" s="1"/>
  <c r="F6" i="12" s="1"/>
  <c r="F6" i="13" s="1"/>
  <c r="F6" i="14" s="1"/>
  <c r="F6" i="15" s="1"/>
  <c r="F6" i="16" s="1"/>
  <c r="F6" i="17" s="1"/>
  <c r="F6" i="18" s="1"/>
  <c r="F6" i="19" s="1"/>
  <c r="F6" i="20" s="1"/>
  <c r="F6" i="21" s="1"/>
  <c r="F6" i="22" s="1"/>
  <c r="F6" i="23" s="1"/>
  <c r="F6" i="24" s="1"/>
  <c r="F6" i="25" s="1"/>
  <c r="F6" i="26" s="1"/>
  <c r="K6" i="2"/>
  <c r="K6" i="27" s="1"/>
  <c r="K6" i="3" s="1"/>
  <c r="K6" i="5" s="1"/>
  <c r="K6" i="6" s="1"/>
  <c r="K6" i="7" s="1"/>
  <c r="K6" i="8" s="1"/>
  <c r="K6" i="9" s="1"/>
  <c r="K6" i="10" s="1"/>
  <c r="K6" i="11" s="1"/>
  <c r="K6" i="12" s="1"/>
  <c r="K6" i="13" s="1"/>
  <c r="K6" i="14" s="1"/>
  <c r="K6" i="15" s="1"/>
  <c r="K6" i="16" s="1"/>
  <c r="K6" i="17" s="1"/>
  <c r="K6" i="18" s="1"/>
  <c r="K6" i="19" s="1"/>
  <c r="K6" i="20" s="1"/>
  <c r="K6" i="21" s="1"/>
  <c r="K6" i="22" s="1"/>
  <c r="K6" i="23" s="1"/>
  <c r="K6" i="24" s="1"/>
  <c r="K6" i="25" s="1"/>
  <c r="K6" i="26" s="1"/>
  <c r="B6" i="2"/>
  <c r="P31" i="27"/>
  <c r="O31" i="27"/>
  <c r="N31" i="27"/>
  <c r="N32" i="27"/>
  <c r="M31" i="27"/>
  <c r="M32" i="27"/>
  <c r="L31" i="27"/>
  <c r="K31" i="27"/>
  <c r="K32" i="27" s="1"/>
  <c r="O33" i="27" s="1"/>
  <c r="J31" i="27"/>
  <c r="I31" i="27"/>
  <c r="H31" i="27"/>
  <c r="H32" i="27"/>
  <c r="G31" i="27"/>
  <c r="G32" i="27"/>
  <c r="F31" i="27"/>
  <c r="F32" i="27"/>
  <c r="E31" i="27"/>
  <c r="D31" i="27"/>
  <c r="C31" i="27"/>
  <c r="C32" i="27"/>
  <c r="H33" i="27" s="1"/>
  <c r="Q24" i="27"/>
  <c r="Q23" i="27"/>
  <c r="Q22" i="27"/>
  <c r="Q21" i="27"/>
  <c r="Q20" i="27"/>
  <c r="Q19" i="27"/>
  <c r="Q18" i="27"/>
  <c r="Q31" i="27" s="1"/>
  <c r="Q32" i="27" s="1"/>
  <c r="Q16" i="27"/>
  <c r="P16" i="27"/>
  <c r="P32" i="27"/>
  <c r="O16" i="27"/>
  <c r="O32" i="27"/>
  <c r="N16" i="27"/>
  <c r="M16" i="27"/>
  <c r="L16" i="27"/>
  <c r="L32" i="27"/>
  <c r="K16" i="27"/>
  <c r="J16" i="27"/>
  <c r="I16" i="27"/>
  <c r="H16" i="27"/>
  <c r="G16" i="27"/>
  <c r="F16" i="27"/>
  <c r="E16" i="27"/>
  <c r="D16" i="27"/>
  <c r="D32" i="27"/>
  <c r="C16" i="27"/>
  <c r="Q15" i="27"/>
  <c r="C13" i="27"/>
  <c r="C14" i="27" s="1"/>
  <c r="C17" i="27" s="1"/>
  <c r="P31" i="26"/>
  <c r="P32" i="26"/>
  <c r="O31" i="26"/>
  <c r="O32" i="26" s="1"/>
  <c r="N31" i="26"/>
  <c r="N32" i="26"/>
  <c r="M31" i="26"/>
  <c r="M32" i="26"/>
  <c r="L31" i="26"/>
  <c r="K31" i="26"/>
  <c r="K32" i="26"/>
  <c r="J31" i="26"/>
  <c r="J32" i="26" s="1"/>
  <c r="O33" i="26" s="1"/>
  <c r="I31" i="26"/>
  <c r="H31" i="26"/>
  <c r="G31" i="26"/>
  <c r="F31" i="26"/>
  <c r="F32" i="26" s="1"/>
  <c r="E31" i="26"/>
  <c r="E32" i="26"/>
  <c r="D31" i="26"/>
  <c r="D32" i="26" s="1"/>
  <c r="C31" i="26"/>
  <c r="Q19" i="26"/>
  <c r="Q18" i="26"/>
  <c r="P16" i="26"/>
  <c r="O16" i="26"/>
  <c r="N16" i="26"/>
  <c r="M16" i="26"/>
  <c r="L16" i="26"/>
  <c r="L32" i="26"/>
  <c r="K16" i="26"/>
  <c r="J16" i="26"/>
  <c r="I16" i="26"/>
  <c r="I32" i="26"/>
  <c r="H16" i="26"/>
  <c r="H32" i="26"/>
  <c r="G16" i="26"/>
  <c r="F16" i="26"/>
  <c r="E16" i="26"/>
  <c r="D16" i="26"/>
  <c r="C16" i="26"/>
  <c r="Q15" i="26"/>
  <c r="Q16" i="26"/>
  <c r="C13" i="26"/>
  <c r="D13" i="26" s="1"/>
  <c r="P31" i="25"/>
  <c r="P32" i="25" s="1"/>
  <c r="O31" i="25"/>
  <c r="O32" i="25"/>
  <c r="N31" i="25"/>
  <c r="N32" i="25" s="1"/>
  <c r="M31" i="25"/>
  <c r="M32" i="25"/>
  <c r="L31" i="25"/>
  <c r="L32" i="25" s="1"/>
  <c r="K31" i="25"/>
  <c r="J31" i="25"/>
  <c r="J32" i="25"/>
  <c r="I31" i="25"/>
  <c r="I32" i="25"/>
  <c r="H31" i="25"/>
  <c r="H32" i="25" s="1"/>
  <c r="G31" i="25"/>
  <c r="G32" i="25" s="1"/>
  <c r="F31" i="25"/>
  <c r="E31" i="25"/>
  <c r="E32" i="25"/>
  <c r="D31" i="25"/>
  <c r="D32" i="25" s="1"/>
  <c r="H33" i="25" s="1"/>
  <c r="C31" i="25"/>
  <c r="Q19" i="25"/>
  <c r="Q18" i="25"/>
  <c r="Q16" i="25"/>
  <c r="P16" i="25"/>
  <c r="O16" i="25"/>
  <c r="N16" i="25"/>
  <c r="M16" i="25"/>
  <c r="L16" i="25"/>
  <c r="K16" i="25"/>
  <c r="K32" i="25"/>
  <c r="J16" i="25"/>
  <c r="I16" i="25"/>
  <c r="H16" i="25"/>
  <c r="G16" i="25"/>
  <c r="F16" i="25"/>
  <c r="F32" i="25"/>
  <c r="E16" i="25"/>
  <c r="D16" i="25"/>
  <c r="C16" i="25"/>
  <c r="Q15" i="25"/>
  <c r="C13" i="25"/>
  <c r="C14" i="25" s="1"/>
  <c r="C17" i="25" s="1"/>
  <c r="C32" i="24"/>
  <c r="P31" i="24"/>
  <c r="P32" i="24" s="1"/>
  <c r="O31" i="24"/>
  <c r="N31" i="24"/>
  <c r="M31" i="24"/>
  <c r="M32" i="24" s="1"/>
  <c r="L31" i="24"/>
  <c r="K31" i="24"/>
  <c r="K32" i="24"/>
  <c r="J31" i="24"/>
  <c r="J32" i="24" s="1"/>
  <c r="I31" i="24"/>
  <c r="H31" i="24"/>
  <c r="H32" i="24" s="1"/>
  <c r="G31" i="24"/>
  <c r="G32" i="24" s="1"/>
  <c r="F31" i="24"/>
  <c r="F32" i="24" s="1"/>
  <c r="E31" i="24"/>
  <c r="E32" i="24"/>
  <c r="D31" i="24"/>
  <c r="C31" i="24"/>
  <c r="Q19" i="24"/>
  <c r="Q18" i="24"/>
  <c r="P16" i="24"/>
  <c r="O16" i="24"/>
  <c r="N16" i="24"/>
  <c r="N32" i="24"/>
  <c r="M16" i="24"/>
  <c r="L16" i="24"/>
  <c r="L32" i="24"/>
  <c r="O33" i="24" s="1"/>
  <c r="K16" i="24"/>
  <c r="J16" i="24"/>
  <c r="I16" i="24"/>
  <c r="I32" i="24"/>
  <c r="H16" i="24"/>
  <c r="G16" i="24"/>
  <c r="F16" i="24"/>
  <c r="E16" i="24"/>
  <c r="D16" i="24"/>
  <c r="D32" i="24"/>
  <c r="C16" i="24"/>
  <c r="Q15" i="24"/>
  <c r="Q16" i="24"/>
  <c r="C13" i="24"/>
  <c r="C14" i="24" s="1"/>
  <c r="C17" i="24" s="1"/>
  <c r="P31" i="23"/>
  <c r="P32" i="23" s="1"/>
  <c r="O31" i="23"/>
  <c r="O32" i="23" s="1"/>
  <c r="N31" i="23"/>
  <c r="N32" i="23"/>
  <c r="M31" i="23"/>
  <c r="L31" i="23"/>
  <c r="L32" i="23"/>
  <c r="K31" i="23"/>
  <c r="K32" i="23" s="1"/>
  <c r="J31" i="23"/>
  <c r="J32" i="23" s="1"/>
  <c r="I31" i="23"/>
  <c r="I32" i="23"/>
  <c r="H31" i="23"/>
  <c r="G31" i="23"/>
  <c r="F31" i="23"/>
  <c r="F32" i="23"/>
  <c r="E31" i="23"/>
  <c r="E32" i="23" s="1"/>
  <c r="D31" i="23"/>
  <c r="C31" i="23"/>
  <c r="C32" i="23" s="1"/>
  <c r="Q19" i="23"/>
  <c r="Q18" i="23"/>
  <c r="P16" i="23"/>
  <c r="O16" i="23"/>
  <c r="N16" i="23"/>
  <c r="M16" i="23"/>
  <c r="M32" i="23"/>
  <c r="L16" i="23"/>
  <c r="K16" i="23"/>
  <c r="J16" i="23"/>
  <c r="I16" i="23"/>
  <c r="H16" i="23"/>
  <c r="H32" i="23"/>
  <c r="G16" i="23"/>
  <c r="G32" i="23"/>
  <c r="F16" i="23"/>
  <c r="E16" i="23"/>
  <c r="D16" i="23"/>
  <c r="C16" i="23"/>
  <c r="Q15" i="23"/>
  <c r="Q16" i="23"/>
  <c r="P31" i="22"/>
  <c r="P32" i="22" s="1"/>
  <c r="O31" i="22"/>
  <c r="O32" i="22" s="1"/>
  <c r="N31" i="22"/>
  <c r="N32" i="22" s="1"/>
  <c r="M31" i="22"/>
  <c r="M32" i="22"/>
  <c r="L31" i="22"/>
  <c r="L32" i="22" s="1"/>
  <c r="K31" i="22"/>
  <c r="J31" i="22"/>
  <c r="I31" i="22"/>
  <c r="I32" i="22" s="1"/>
  <c r="H31" i="22"/>
  <c r="H32" i="22" s="1"/>
  <c r="G31" i="22"/>
  <c r="G32" i="22"/>
  <c r="F31" i="22"/>
  <c r="F32" i="22" s="1"/>
  <c r="E31" i="22"/>
  <c r="E32" i="22" s="1"/>
  <c r="D31" i="22"/>
  <c r="C31" i="22"/>
  <c r="C32" i="22" s="1"/>
  <c r="Q19" i="22"/>
  <c r="Q18" i="22"/>
  <c r="Q16" i="22"/>
  <c r="P16" i="22"/>
  <c r="O16" i="22"/>
  <c r="N16" i="22"/>
  <c r="M16" i="22"/>
  <c r="L16" i="22"/>
  <c r="K16" i="22"/>
  <c r="J16" i="22"/>
  <c r="J32" i="22"/>
  <c r="O33" i="22" s="1"/>
  <c r="I16" i="22"/>
  <c r="H16" i="22"/>
  <c r="G16" i="22"/>
  <c r="F16" i="22"/>
  <c r="E16" i="22"/>
  <c r="D16" i="22"/>
  <c r="C16" i="22"/>
  <c r="Q15" i="22"/>
  <c r="F32" i="21"/>
  <c r="P31" i="21"/>
  <c r="P32" i="21" s="1"/>
  <c r="O31" i="21"/>
  <c r="O32" i="21"/>
  <c r="N31" i="21"/>
  <c r="N32" i="21" s="1"/>
  <c r="M31" i="21"/>
  <c r="M32" i="21"/>
  <c r="L31" i="21"/>
  <c r="L32" i="21" s="1"/>
  <c r="K31" i="21"/>
  <c r="K32" i="21" s="1"/>
  <c r="J31" i="21"/>
  <c r="J32" i="21"/>
  <c r="I31" i="21"/>
  <c r="I32" i="21" s="1"/>
  <c r="H31" i="21"/>
  <c r="H32" i="21" s="1"/>
  <c r="G31" i="21"/>
  <c r="G32" i="21" s="1"/>
  <c r="F31" i="21"/>
  <c r="E31" i="21"/>
  <c r="E32" i="21"/>
  <c r="D31" i="21"/>
  <c r="D32" i="21" s="1"/>
  <c r="C31" i="21"/>
  <c r="Q19" i="21"/>
  <c r="Q18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C32" i="21"/>
  <c r="Q15" i="21"/>
  <c r="P31" i="20"/>
  <c r="O31" i="20"/>
  <c r="O32" i="20" s="1"/>
  <c r="N31" i="20"/>
  <c r="N32" i="20" s="1"/>
  <c r="M31" i="20"/>
  <c r="M32" i="20"/>
  <c r="L31" i="20"/>
  <c r="L32" i="20" s="1"/>
  <c r="K31" i="20"/>
  <c r="K32" i="20"/>
  <c r="J31" i="20"/>
  <c r="J32" i="20" s="1"/>
  <c r="I31" i="20"/>
  <c r="I32" i="20" s="1"/>
  <c r="H31" i="20"/>
  <c r="G31" i="20"/>
  <c r="F31" i="20"/>
  <c r="F32" i="20" s="1"/>
  <c r="E31" i="20"/>
  <c r="E32" i="20" s="1"/>
  <c r="H33" i="20" s="1"/>
  <c r="D31" i="20"/>
  <c r="D32" i="20"/>
  <c r="C31" i="20"/>
  <c r="C32" i="20"/>
  <c r="Q19" i="20"/>
  <c r="Q18" i="20"/>
  <c r="P16" i="20"/>
  <c r="P32" i="20"/>
  <c r="O16" i="20"/>
  <c r="N16" i="20"/>
  <c r="M16" i="20"/>
  <c r="L16" i="20"/>
  <c r="K16" i="20"/>
  <c r="J16" i="20"/>
  <c r="I16" i="20"/>
  <c r="H16" i="20"/>
  <c r="H32" i="20"/>
  <c r="G16" i="20"/>
  <c r="G32" i="20"/>
  <c r="F16" i="20"/>
  <c r="E16" i="20"/>
  <c r="D16" i="20"/>
  <c r="C16" i="20"/>
  <c r="Q15" i="20"/>
  <c r="Q16" i="20"/>
  <c r="P31" i="19"/>
  <c r="O31" i="19"/>
  <c r="N31" i="19"/>
  <c r="N32" i="19"/>
  <c r="M31" i="19"/>
  <c r="M32" i="19"/>
  <c r="L31" i="19"/>
  <c r="L32" i="19" s="1"/>
  <c r="K31" i="19"/>
  <c r="K32" i="19" s="1"/>
  <c r="J31" i="19"/>
  <c r="I31" i="19"/>
  <c r="I32" i="19" s="1"/>
  <c r="H31" i="19"/>
  <c r="H32" i="19" s="1"/>
  <c r="G31" i="19"/>
  <c r="G32" i="19"/>
  <c r="F31" i="19"/>
  <c r="F32" i="19" s="1"/>
  <c r="E31" i="19"/>
  <c r="E32" i="19"/>
  <c r="D31" i="19"/>
  <c r="D32" i="19" s="1"/>
  <c r="H33" i="19" s="1"/>
  <c r="C31" i="19"/>
  <c r="C32" i="19" s="1"/>
  <c r="Q19" i="19"/>
  <c r="Q31" i="19" s="1"/>
  <c r="Q32" i="19" s="1"/>
  <c r="Q18" i="19"/>
  <c r="P16" i="19"/>
  <c r="O16" i="19"/>
  <c r="O32" i="19"/>
  <c r="N16" i="19"/>
  <c r="M16" i="19"/>
  <c r="L16" i="19"/>
  <c r="K16" i="19"/>
  <c r="J16" i="19"/>
  <c r="J32" i="19"/>
  <c r="O33" i="19" s="1"/>
  <c r="I16" i="19"/>
  <c r="H16" i="19"/>
  <c r="G16" i="19"/>
  <c r="F16" i="19"/>
  <c r="E16" i="19"/>
  <c r="D16" i="19"/>
  <c r="C16" i="19"/>
  <c r="Q15" i="19"/>
  <c r="Q16" i="19"/>
  <c r="C13" i="19"/>
  <c r="P31" i="18"/>
  <c r="O31" i="18"/>
  <c r="O32" i="18" s="1"/>
  <c r="N31" i="18"/>
  <c r="M31" i="18"/>
  <c r="L31" i="18"/>
  <c r="L32" i="18" s="1"/>
  <c r="K31" i="18"/>
  <c r="J31" i="18"/>
  <c r="J32" i="18"/>
  <c r="I31" i="18"/>
  <c r="I32" i="18" s="1"/>
  <c r="H31" i="18"/>
  <c r="G31" i="18"/>
  <c r="F31" i="18"/>
  <c r="F32" i="18"/>
  <c r="E31" i="18"/>
  <c r="E32" i="18" s="1"/>
  <c r="D31" i="18"/>
  <c r="D32" i="18" s="1"/>
  <c r="C31" i="18"/>
  <c r="Q19" i="18"/>
  <c r="Q18" i="18"/>
  <c r="P16" i="18"/>
  <c r="O16" i="18"/>
  <c r="N16" i="18"/>
  <c r="N32" i="18"/>
  <c r="M16" i="18"/>
  <c r="M32" i="18"/>
  <c r="L16" i="18"/>
  <c r="K16" i="18"/>
  <c r="J16" i="18"/>
  <c r="I16" i="18"/>
  <c r="H16" i="18"/>
  <c r="H32" i="18"/>
  <c r="G16" i="18"/>
  <c r="G32" i="18"/>
  <c r="F16" i="18"/>
  <c r="E16" i="18"/>
  <c r="D16" i="18"/>
  <c r="C16" i="18"/>
  <c r="C32" i="18"/>
  <c r="Q15" i="18"/>
  <c r="Q16" i="18"/>
  <c r="J32" i="17"/>
  <c r="P31" i="17"/>
  <c r="P32" i="17" s="1"/>
  <c r="O31" i="17"/>
  <c r="O32" i="17" s="1"/>
  <c r="N31" i="17"/>
  <c r="M31" i="17"/>
  <c r="M32" i="17" s="1"/>
  <c r="L31" i="17"/>
  <c r="L32" i="17"/>
  <c r="K31" i="17"/>
  <c r="K32" i="17" s="1"/>
  <c r="J31" i="17"/>
  <c r="I31" i="17"/>
  <c r="I32" i="17"/>
  <c r="H31" i="17"/>
  <c r="H32" i="17" s="1"/>
  <c r="G31" i="17"/>
  <c r="G32" i="17" s="1"/>
  <c r="F31" i="17"/>
  <c r="E31" i="17"/>
  <c r="E32" i="17" s="1"/>
  <c r="D31" i="17"/>
  <c r="C31" i="17"/>
  <c r="C32" i="17" s="1"/>
  <c r="Q19" i="17"/>
  <c r="Q18" i="17"/>
  <c r="Q31" i="17" s="1"/>
  <c r="Q32" i="17" s="1"/>
  <c r="Q16" i="17"/>
  <c r="P16" i="17"/>
  <c r="O16" i="17"/>
  <c r="N16" i="17"/>
  <c r="N32" i="17"/>
  <c r="M16" i="17"/>
  <c r="L16" i="17"/>
  <c r="K16" i="17"/>
  <c r="J16" i="17"/>
  <c r="I16" i="17"/>
  <c r="H16" i="17"/>
  <c r="G16" i="17"/>
  <c r="F16" i="17"/>
  <c r="E16" i="17"/>
  <c r="D16" i="17"/>
  <c r="D32" i="17"/>
  <c r="C16" i="17"/>
  <c r="Q15" i="17"/>
  <c r="C13" i="17"/>
  <c r="D13" i="17" s="1"/>
  <c r="P31" i="16"/>
  <c r="O31" i="16"/>
  <c r="O32" i="16"/>
  <c r="N31" i="16"/>
  <c r="M31" i="16"/>
  <c r="L31" i="16"/>
  <c r="L32" i="16" s="1"/>
  <c r="K31" i="16"/>
  <c r="K32" i="16" s="1"/>
  <c r="J31" i="16"/>
  <c r="J32" i="16" s="1"/>
  <c r="O33" i="16" s="1"/>
  <c r="I31" i="16"/>
  <c r="H31" i="16"/>
  <c r="H32" i="16" s="1"/>
  <c r="G31" i="16"/>
  <c r="F31" i="16"/>
  <c r="E31" i="16"/>
  <c r="E32" i="16"/>
  <c r="D31" i="16"/>
  <c r="D32" i="16" s="1"/>
  <c r="C31" i="16"/>
  <c r="Q19" i="16"/>
  <c r="Q18" i="16"/>
  <c r="P16" i="16"/>
  <c r="P32" i="16"/>
  <c r="O16" i="16"/>
  <c r="N16" i="16"/>
  <c r="N32" i="16"/>
  <c r="M16" i="16"/>
  <c r="L16" i="16"/>
  <c r="K16" i="16"/>
  <c r="J16" i="16"/>
  <c r="I16" i="16"/>
  <c r="H16" i="16"/>
  <c r="G16" i="16"/>
  <c r="G32" i="16"/>
  <c r="F16" i="16"/>
  <c r="E16" i="16"/>
  <c r="D16" i="16"/>
  <c r="C16" i="16"/>
  <c r="Q15" i="16"/>
  <c r="Q16" i="16"/>
  <c r="C13" i="16"/>
  <c r="C14" i="16" s="1"/>
  <c r="C17" i="16" s="1"/>
  <c r="P32" i="15"/>
  <c r="P31" i="15"/>
  <c r="O31" i="15"/>
  <c r="O32" i="15"/>
  <c r="N31" i="15"/>
  <c r="N32" i="15" s="1"/>
  <c r="M31" i="15"/>
  <c r="L31" i="15"/>
  <c r="L32" i="15"/>
  <c r="K31" i="15"/>
  <c r="K32" i="15" s="1"/>
  <c r="J31" i="15"/>
  <c r="I31" i="15"/>
  <c r="I32" i="15" s="1"/>
  <c r="H31" i="15"/>
  <c r="H32" i="15" s="1"/>
  <c r="G31" i="15"/>
  <c r="G32" i="15"/>
  <c r="F31" i="15"/>
  <c r="E31" i="15"/>
  <c r="D31" i="15"/>
  <c r="D32" i="15"/>
  <c r="H33" i="15" s="1"/>
  <c r="C31" i="15"/>
  <c r="Q19" i="15"/>
  <c r="Q18" i="15"/>
  <c r="P16" i="15"/>
  <c r="O16" i="15"/>
  <c r="N16" i="15"/>
  <c r="M16" i="15"/>
  <c r="M32" i="15"/>
  <c r="L16" i="15"/>
  <c r="K16" i="15"/>
  <c r="J16" i="15"/>
  <c r="J32" i="15"/>
  <c r="O33" i="15" s="1"/>
  <c r="I16" i="15"/>
  <c r="H16" i="15"/>
  <c r="G16" i="15"/>
  <c r="F16" i="15"/>
  <c r="F32" i="15"/>
  <c r="E16" i="15"/>
  <c r="E32" i="15"/>
  <c r="D16" i="15"/>
  <c r="C16" i="15"/>
  <c r="C32" i="15"/>
  <c r="Q15" i="15"/>
  <c r="Q16" i="15"/>
  <c r="P31" i="14"/>
  <c r="P32" i="14"/>
  <c r="O31" i="14"/>
  <c r="N31" i="14"/>
  <c r="M31" i="14"/>
  <c r="M32" i="14"/>
  <c r="L31" i="14"/>
  <c r="K31" i="14"/>
  <c r="K32" i="14"/>
  <c r="J31" i="14"/>
  <c r="J32" i="14" s="1"/>
  <c r="I31" i="14"/>
  <c r="I32" i="14"/>
  <c r="H31" i="14"/>
  <c r="H32" i="14" s="1"/>
  <c r="G31" i="14"/>
  <c r="G32" i="14" s="1"/>
  <c r="F31" i="14"/>
  <c r="E31" i="14"/>
  <c r="E32" i="14" s="1"/>
  <c r="H33" i="14" s="1"/>
  <c r="D31" i="14"/>
  <c r="C31" i="14"/>
  <c r="C32" i="14"/>
  <c r="Q19" i="14"/>
  <c r="Q18" i="14"/>
  <c r="Q16" i="14"/>
  <c r="P16" i="14"/>
  <c r="O16" i="14"/>
  <c r="N16" i="14"/>
  <c r="M16" i="14"/>
  <c r="L16" i="14"/>
  <c r="L32" i="14"/>
  <c r="O33" i="14" s="1"/>
  <c r="K16" i="14"/>
  <c r="J16" i="14"/>
  <c r="I16" i="14"/>
  <c r="H16" i="14"/>
  <c r="G16" i="14"/>
  <c r="F16" i="14"/>
  <c r="F32" i="14"/>
  <c r="E16" i="14"/>
  <c r="D16" i="14"/>
  <c r="C16" i="14"/>
  <c r="Q15" i="14"/>
  <c r="P31" i="13"/>
  <c r="O31" i="13"/>
  <c r="O32" i="13"/>
  <c r="N31" i="13"/>
  <c r="N32" i="13" s="1"/>
  <c r="M31" i="13"/>
  <c r="M32" i="13" s="1"/>
  <c r="L31" i="13"/>
  <c r="L32" i="13" s="1"/>
  <c r="K31" i="13"/>
  <c r="K32" i="13" s="1"/>
  <c r="J31" i="13"/>
  <c r="I31" i="13"/>
  <c r="H31" i="13"/>
  <c r="H32" i="13" s="1"/>
  <c r="G31" i="13"/>
  <c r="G32" i="13" s="1"/>
  <c r="F31" i="13"/>
  <c r="F32" i="13"/>
  <c r="E31" i="13"/>
  <c r="D31" i="13"/>
  <c r="C31" i="13"/>
  <c r="C32" i="13"/>
  <c r="H33" i="13" s="1"/>
  <c r="Q19" i="13"/>
  <c r="Q18" i="13"/>
  <c r="P16" i="13"/>
  <c r="P32" i="13"/>
  <c r="O16" i="13"/>
  <c r="N16" i="13"/>
  <c r="M16" i="13"/>
  <c r="L16" i="13"/>
  <c r="K16" i="13"/>
  <c r="J16" i="13"/>
  <c r="I16" i="13"/>
  <c r="H16" i="13"/>
  <c r="G16" i="13"/>
  <c r="F16" i="13"/>
  <c r="E16" i="13"/>
  <c r="E32" i="13"/>
  <c r="D16" i="13"/>
  <c r="D32" i="13"/>
  <c r="C16" i="13"/>
  <c r="Q15" i="13"/>
  <c r="Q16" i="13"/>
  <c r="C13" i="13"/>
  <c r="C14" i="13" s="1"/>
  <c r="C17" i="13" s="1"/>
  <c r="P31" i="12"/>
  <c r="O31" i="12"/>
  <c r="O32" i="12"/>
  <c r="N31" i="12"/>
  <c r="N32" i="12"/>
  <c r="M31" i="12"/>
  <c r="M32" i="12"/>
  <c r="L31" i="12"/>
  <c r="L32" i="12"/>
  <c r="K31" i="12"/>
  <c r="K32" i="12"/>
  <c r="J31" i="12"/>
  <c r="J32" i="12" s="1"/>
  <c r="O33" i="12" s="1"/>
  <c r="I31" i="12"/>
  <c r="I32" i="12" s="1"/>
  <c r="H31" i="12"/>
  <c r="H32" i="12" s="1"/>
  <c r="G31" i="12"/>
  <c r="G32" i="12"/>
  <c r="F31" i="12"/>
  <c r="F32" i="12" s="1"/>
  <c r="E31" i="12"/>
  <c r="E32" i="12"/>
  <c r="D31" i="12"/>
  <c r="D32" i="12" s="1"/>
  <c r="H33" i="12" s="1"/>
  <c r="C31" i="12"/>
  <c r="Q19" i="12"/>
  <c r="Q18" i="12"/>
  <c r="Q16" i="12"/>
  <c r="P16" i="12"/>
  <c r="P32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C32" i="12"/>
  <c r="Q15" i="12"/>
  <c r="C13" i="12"/>
  <c r="C14" i="12" s="1"/>
  <c r="C17" i="12" s="1"/>
  <c r="P31" i="11"/>
  <c r="O31" i="11"/>
  <c r="O32" i="11" s="1"/>
  <c r="N31" i="11"/>
  <c r="N32" i="11" s="1"/>
  <c r="O33" i="11" s="1"/>
  <c r="M31" i="11"/>
  <c r="L31" i="11"/>
  <c r="L32" i="11"/>
  <c r="K31" i="11"/>
  <c r="K32" i="11"/>
  <c r="J31" i="11"/>
  <c r="J32" i="11"/>
  <c r="I31" i="11"/>
  <c r="I32" i="11"/>
  <c r="H31" i="11"/>
  <c r="H32" i="11"/>
  <c r="G31" i="11"/>
  <c r="F31" i="11"/>
  <c r="F32" i="11"/>
  <c r="E31" i="11"/>
  <c r="E32" i="11" s="1"/>
  <c r="H33" i="11" s="1"/>
  <c r="D31" i="11"/>
  <c r="C31" i="11"/>
  <c r="C32" i="11"/>
  <c r="Q19" i="11"/>
  <c r="Q18" i="11"/>
  <c r="Q16" i="11"/>
  <c r="P16" i="11"/>
  <c r="O16" i="11"/>
  <c r="N16" i="11"/>
  <c r="M16" i="11"/>
  <c r="M32" i="11"/>
  <c r="L16" i="11"/>
  <c r="K16" i="11"/>
  <c r="J16" i="11"/>
  <c r="I16" i="11"/>
  <c r="H16" i="11"/>
  <c r="G16" i="11"/>
  <c r="G32" i="11"/>
  <c r="F16" i="11"/>
  <c r="E16" i="11"/>
  <c r="D16" i="11"/>
  <c r="D32" i="11"/>
  <c r="C16" i="11"/>
  <c r="Q15" i="11"/>
  <c r="C13" i="11"/>
  <c r="C14" i="11"/>
  <c r="C17" i="11" s="1"/>
  <c r="P31" i="10"/>
  <c r="O31" i="10"/>
  <c r="O32" i="10" s="1"/>
  <c r="N31" i="10"/>
  <c r="N32" i="10"/>
  <c r="M31" i="10"/>
  <c r="M32" i="10" s="1"/>
  <c r="L31" i="10"/>
  <c r="K31" i="10"/>
  <c r="J31" i="10"/>
  <c r="J32" i="10" s="1"/>
  <c r="I31" i="10"/>
  <c r="I32" i="10"/>
  <c r="H31" i="10"/>
  <c r="G31" i="10"/>
  <c r="G32" i="10" s="1"/>
  <c r="F31" i="10"/>
  <c r="E31" i="10"/>
  <c r="D31" i="10"/>
  <c r="D32" i="10" s="1"/>
  <c r="H33" i="10" s="1"/>
  <c r="C31" i="10"/>
  <c r="C32" i="10"/>
  <c r="Q19" i="10"/>
  <c r="Q18" i="10"/>
  <c r="Q16" i="10"/>
  <c r="P16" i="10"/>
  <c r="P32" i="10"/>
  <c r="O16" i="10"/>
  <c r="N16" i="10"/>
  <c r="M16" i="10"/>
  <c r="L16" i="10"/>
  <c r="L32" i="10"/>
  <c r="K16" i="10"/>
  <c r="J16" i="10"/>
  <c r="I16" i="10"/>
  <c r="H16" i="10"/>
  <c r="G16" i="10"/>
  <c r="F16" i="10"/>
  <c r="F32" i="10"/>
  <c r="E16" i="10"/>
  <c r="D16" i="10"/>
  <c r="C16" i="10"/>
  <c r="Q15" i="10"/>
  <c r="C17" i="10"/>
  <c r="H32" i="9"/>
  <c r="D32" i="9"/>
  <c r="P31" i="9"/>
  <c r="P32" i="9"/>
  <c r="O31" i="9"/>
  <c r="O32" i="9" s="1"/>
  <c r="N31" i="9"/>
  <c r="M31" i="9"/>
  <c r="M32" i="9"/>
  <c r="L31" i="9"/>
  <c r="L32" i="9"/>
  <c r="K31" i="9"/>
  <c r="J31" i="9"/>
  <c r="J32" i="9"/>
  <c r="I31" i="9"/>
  <c r="I32" i="9" s="1"/>
  <c r="H31" i="9"/>
  <c r="G31" i="9"/>
  <c r="G32" i="9"/>
  <c r="F31" i="9"/>
  <c r="F32" i="9" s="1"/>
  <c r="E31" i="9"/>
  <c r="E32" i="9"/>
  <c r="D31" i="9"/>
  <c r="C31" i="9"/>
  <c r="C32" i="9" s="1"/>
  <c r="H33" i="9" s="1"/>
  <c r="Q19" i="9"/>
  <c r="Q18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Q15" i="9"/>
  <c r="C13" i="9"/>
  <c r="C14" i="9" s="1"/>
  <c r="C17" i="9" s="1"/>
  <c r="P31" i="8"/>
  <c r="P32" i="8" s="1"/>
  <c r="O31" i="8"/>
  <c r="O32" i="8" s="1"/>
  <c r="N31" i="8"/>
  <c r="M31" i="8"/>
  <c r="M32" i="8"/>
  <c r="L31" i="8"/>
  <c r="L32" i="8"/>
  <c r="K31" i="8"/>
  <c r="K32" i="8" s="1"/>
  <c r="J31" i="8"/>
  <c r="J32" i="8"/>
  <c r="I31" i="8"/>
  <c r="I32" i="8"/>
  <c r="H31" i="8"/>
  <c r="H32" i="8" s="1"/>
  <c r="G31" i="8"/>
  <c r="F31" i="8"/>
  <c r="F32" i="8" s="1"/>
  <c r="E31" i="8"/>
  <c r="E32" i="8" s="1"/>
  <c r="D31" i="8"/>
  <c r="D32" i="8"/>
  <c r="C31" i="8"/>
  <c r="C32" i="8" s="1"/>
  <c r="Q19" i="8"/>
  <c r="Q18" i="8"/>
  <c r="Q16" i="8"/>
  <c r="P16" i="8"/>
  <c r="O16" i="8"/>
  <c r="N16" i="8"/>
  <c r="N32" i="8"/>
  <c r="M16" i="8"/>
  <c r="L16" i="8"/>
  <c r="K16" i="8"/>
  <c r="J16" i="8"/>
  <c r="I16" i="8"/>
  <c r="H16" i="8"/>
  <c r="G16" i="8"/>
  <c r="G32" i="8"/>
  <c r="F16" i="8"/>
  <c r="E16" i="8"/>
  <c r="D16" i="8"/>
  <c r="C16" i="8"/>
  <c r="Q15" i="8"/>
  <c r="C13" i="8"/>
  <c r="C14" i="8" s="1"/>
  <c r="C17" i="8" s="1"/>
  <c r="L32" i="7"/>
  <c r="P31" i="7"/>
  <c r="O31" i="7"/>
  <c r="O32" i="7"/>
  <c r="N31" i="7"/>
  <c r="N32" i="7"/>
  <c r="M31" i="7"/>
  <c r="M32" i="7"/>
  <c r="L31" i="7"/>
  <c r="K31" i="7"/>
  <c r="J31" i="7"/>
  <c r="I31" i="7"/>
  <c r="I32" i="7" s="1"/>
  <c r="H31" i="7"/>
  <c r="G31" i="7"/>
  <c r="G32" i="7"/>
  <c r="F31" i="7"/>
  <c r="F32" i="7" s="1"/>
  <c r="E31" i="7"/>
  <c r="E32" i="7"/>
  <c r="D31" i="7"/>
  <c r="D32" i="7" s="1"/>
  <c r="H33" i="7" s="1"/>
  <c r="C31" i="7"/>
  <c r="Q19" i="7"/>
  <c r="Q18" i="7"/>
  <c r="Q31" i="7" s="1"/>
  <c r="Q32" i="7" s="1"/>
  <c r="P16" i="7"/>
  <c r="P32" i="7"/>
  <c r="O16" i="7"/>
  <c r="N16" i="7"/>
  <c r="M16" i="7"/>
  <c r="L16" i="7"/>
  <c r="K16" i="7"/>
  <c r="J16" i="7"/>
  <c r="J32" i="7"/>
  <c r="O33" i="7" s="1"/>
  <c r="I16" i="7"/>
  <c r="H16" i="7"/>
  <c r="H32" i="7"/>
  <c r="G16" i="7"/>
  <c r="F16" i="7"/>
  <c r="E16" i="7"/>
  <c r="D16" i="7"/>
  <c r="C16" i="7"/>
  <c r="C32" i="7"/>
  <c r="Q15" i="7"/>
  <c r="Q16" i="7"/>
  <c r="C13" i="7"/>
  <c r="D13" i="7" s="1"/>
  <c r="P31" i="6"/>
  <c r="O31" i="6"/>
  <c r="O32" i="6" s="1"/>
  <c r="N31" i="6"/>
  <c r="N32" i="6" s="1"/>
  <c r="M31" i="6"/>
  <c r="M32" i="6"/>
  <c r="L31" i="6"/>
  <c r="K31" i="6"/>
  <c r="K32" i="6" s="1"/>
  <c r="J31" i="6"/>
  <c r="J32" i="6"/>
  <c r="I31" i="6"/>
  <c r="I32" i="6" s="1"/>
  <c r="H31" i="6"/>
  <c r="H32" i="6" s="1"/>
  <c r="G31" i="6"/>
  <c r="G32" i="6" s="1"/>
  <c r="F31" i="6"/>
  <c r="F32" i="6" s="1"/>
  <c r="E31" i="6"/>
  <c r="E32" i="6"/>
  <c r="D31" i="6"/>
  <c r="D32" i="6" s="1"/>
  <c r="C31" i="6"/>
  <c r="Q19" i="6"/>
  <c r="Q18" i="6"/>
  <c r="P16" i="6"/>
  <c r="P32" i="6"/>
  <c r="O16" i="6"/>
  <c r="N16" i="6"/>
  <c r="M16" i="6"/>
  <c r="L16" i="6"/>
  <c r="L32" i="6"/>
  <c r="K16" i="6"/>
  <c r="J16" i="6"/>
  <c r="I16" i="6"/>
  <c r="H16" i="6"/>
  <c r="G16" i="6"/>
  <c r="F16" i="6"/>
  <c r="E16" i="6"/>
  <c r="D16" i="6"/>
  <c r="C16" i="6"/>
  <c r="Q15" i="6"/>
  <c r="Q16" i="6"/>
  <c r="C13" i="6"/>
  <c r="D13" i="6" s="1"/>
  <c r="P31" i="5"/>
  <c r="P32" i="5" s="1"/>
  <c r="O31" i="5"/>
  <c r="O32" i="5" s="1"/>
  <c r="N31" i="5"/>
  <c r="N32" i="5" s="1"/>
  <c r="M31" i="5"/>
  <c r="M32" i="5"/>
  <c r="L31" i="5"/>
  <c r="L32" i="5" s="1"/>
  <c r="K31" i="5"/>
  <c r="K32" i="5" s="1"/>
  <c r="J31" i="5"/>
  <c r="J32" i="5" s="1"/>
  <c r="O33" i="5" s="1"/>
  <c r="I31" i="5"/>
  <c r="I32" i="5" s="1"/>
  <c r="H31" i="5"/>
  <c r="H32" i="5"/>
  <c r="G31" i="5"/>
  <c r="G32" i="5" s="1"/>
  <c r="F31" i="5"/>
  <c r="F32" i="5"/>
  <c r="E31" i="5"/>
  <c r="E32" i="5" s="1"/>
  <c r="D31" i="5"/>
  <c r="D32" i="5"/>
  <c r="C31" i="5"/>
  <c r="C32" i="5" s="1"/>
  <c r="H33" i="5" s="1"/>
  <c r="Q18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Q15" i="5"/>
  <c r="Q16" i="5"/>
  <c r="C13" i="5"/>
  <c r="P31" i="3"/>
  <c r="O31" i="3"/>
  <c r="O32" i="3" s="1"/>
  <c r="N31" i="3"/>
  <c r="N32" i="3" s="1"/>
  <c r="M31" i="3"/>
  <c r="M32" i="3"/>
  <c r="L31" i="3"/>
  <c r="L32" i="3" s="1"/>
  <c r="K31" i="3"/>
  <c r="K32" i="3"/>
  <c r="J31" i="3"/>
  <c r="I31" i="3"/>
  <c r="H31" i="3"/>
  <c r="H32" i="3"/>
  <c r="G31" i="3"/>
  <c r="F31" i="3"/>
  <c r="E31" i="3"/>
  <c r="E32" i="3" s="1"/>
  <c r="D31" i="3"/>
  <c r="D32" i="3" s="1"/>
  <c r="H33" i="3" s="1"/>
  <c r="C31" i="3"/>
  <c r="C32" i="3"/>
  <c r="Q19" i="3"/>
  <c r="Q18" i="3"/>
  <c r="P16" i="3"/>
  <c r="P32" i="3"/>
  <c r="O16" i="3"/>
  <c r="N16" i="3"/>
  <c r="M16" i="3"/>
  <c r="L16" i="3"/>
  <c r="K16" i="3"/>
  <c r="J16" i="3"/>
  <c r="J32" i="3"/>
  <c r="I16" i="3"/>
  <c r="I32" i="3"/>
  <c r="H16" i="3"/>
  <c r="G16" i="3"/>
  <c r="F16" i="3"/>
  <c r="F32" i="3"/>
  <c r="E16" i="3"/>
  <c r="D16" i="3"/>
  <c r="C16" i="3"/>
  <c r="Q15" i="3"/>
  <c r="Q16" i="3"/>
  <c r="C13" i="3"/>
  <c r="C14" i="3" s="1"/>
  <c r="C17" i="3" s="1"/>
  <c r="P31" i="2"/>
  <c r="P32" i="2" s="1"/>
  <c r="O31" i="2"/>
  <c r="N31" i="2"/>
  <c r="M31" i="2"/>
  <c r="M32" i="2" s="1"/>
  <c r="L31" i="2"/>
  <c r="L32" i="2"/>
  <c r="K31" i="2"/>
  <c r="K32" i="2" s="1"/>
  <c r="J31" i="2"/>
  <c r="J32" i="2"/>
  <c r="I31" i="2"/>
  <c r="I32" i="2" s="1"/>
  <c r="H31" i="2"/>
  <c r="H32" i="2"/>
  <c r="G31" i="2"/>
  <c r="G32" i="2"/>
  <c r="F31" i="2"/>
  <c r="F32" i="2"/>
  <c r="E31" i="2"/>
  <c r="E32" i="2" s="1"/>
  <c r="D31" i="2"/>
  <c r="D32" i="2" s="1"/>
  <c r="H33" i="2" s="1"/>
  <c r="C31" i="2"/>
  <c r="C32" i="2"/>
  <c r="Q21" i="2"/>
  <c r="Q20" i="2"/>
  <c r="Q19" i="2"/>
  <c r="Q18" i="2"/>
  <c r="Q31" i="2" s="1"/>
  <c r="Q32" i="2" s="1"/>
  <c r="P16" i="2"/>
  <c r="O16" i="2"/>
  <c r="O32" i="2"/>
  <c r="N16" i="2"/>
  <c r="M16" i="2"/>
  <c r="L16" i="2"/>
  <c r="K16" i="2"/>
  <c r="J16" i="2"/>
  <c r="I16" i="2"/>
  <c r="H16" i="2"/>
  <c r="G16" i="2"/>
  <c r="F16" i="2"/>
  <c r="E16" i="2"/>
  <c r="D16" i="2"/>
  <c r="C16" i="2"/>
  <c r="Q15" i="2"/>
  <c r="Q16" i="2"/>
  <c r="C13" i="2"/>
  <c r="C14" i="2" s="1"/>
  <c r="C17" i="2" s="1"/>
  <c r="D13" i="2"/>
  <c r="E13" i="2" s="1"/>
  <c r="D17" i="10"/>
  <c r="E17" i="10"/>
  <c r="D13" i="5"/>
  <c r="E13" i="5" s="1"/>
  <c r="F13" i="5" s="1"/>
  <c r="G13" i="5" s="1"/>
  <c r="H13" i="5" s="1"/>
  <c r="I13" i="5" s="1"/>
  <c r="J13" i="5" s="1"/>
  <c r="K13" i="5" s="1"/>
  <c r="L13" i="5" s="1"/>
  <c r="M13" i="5" s="1"/>
  <c r="N13" i="5" s="1"/>
  <c r="O13" i="5" s="1"/>
  <c r="P13" i="5" s="1"/>
  <c r="D17" i="5"/>
  <c r="F17" i="10"/>
  <c r="G17" i="10"/>
  <c r="H17" i="10"/>
  <c r="I17" i="10"/>
  <c r="J17" i="10"/>
  <c r="K17" i="10"/>
  <c r="L17" i="10"/>
  <c r="M17" i="10"/>
  <c r="N17" i="10"/>
  <c r="O17" i="10"/>
  <c r="P17" i="10"/>
  <c r="C13" i="1"/>
  <c r="C14" i="1" s="1"/>
  <c r="C17" i="1" s="1"/>
  <c r="Q15" i="1"/>
  <c r="Q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8" i="1"/>
  <c r="Q19" i="1"/>
  <c r="Q20" i="1"/>
  <c r="Q21" i="1"/>
  <c r="Q22" i="1"/>
  <c r="Q23" i="1"/>
  <c r="Q24" i="1"/>
  <c r="Q26" i="1"/>
  <c r="Q28" i="1"/>
  <c r="C31" i="1"/>
  <c r="C32" i="1"/>
  <c r="D32" i="1"/>
  <c r="F31" i="1"/>
  <c r="F32" i="1"/>
  <c r="G31" i="1"/>
  <c r="G32" i="1" s="1"/>
  <c r="H31" i="1"/>
  <c r="I31" i="1"/>
  <c r="J31" i="1"/>
  <c r="J32" i="1" s="1"/>
  <c r="K31" i="1"/>
  <c r="K32" i="1"/>
  <c r="L31" i="1"/>
  <c r="L32" i="1" s="1"/>
  <c r="M31" i="1"/>
  <c r="N31" i="1"/>
  <c r="N32" i="1" s="1"/>
  <c r="O31" i="1"/>
  <c r="O32" i="1"/>
  <c r="P32" i="1"/>
  <c r="H32" i="1"/>
  <c r="I32" i="1"/>
  <c r="D13" i="27"/>
  <c r="D14" i="27" s="1"/>
  <c r="D17" i="27" s="1"/>
  <c r="E17" i="5"/>
  <c r="D13" i="11"/>
  <c r="E13" i="11" s="1"/>
  <c r="D13" i="8"/>
  <c r="E13" i="8" s="1"/>
  <c r="D13" i="20"/>
  <c r="E13" i="20" s="1"/>
  <c r="C14" i="15"/>
  <c r="C17" i="15" s="1"/>
  <c r="D13" i="15"/>
  <c r="D14" i="15" s="1"/>
  <c r="D17" i="15" s="1"/>
  <c r="D13" i="12"/>
  <c r="E13" i="12" s="1"/>
  <c r="C14" i="17"/>
  <c r="C17" i="17" s="1"/>
  <c r="D13" i="13"/>
  <c r="D14" i="13" s="1"/>
  <c r="D17" i="13" s="1"/>
  <c r="C32" i="25"/>
  <c r="Q31" i="1"/>
  <c r="Q32" i="1" s="1"/>
  <c r="H33" i="24"/>
  <c r="Q31" i="26"/>
  <c r="Q32" i="26" s="1"/>
  <c r="D32" i="23"/>
  <c r="Q31" i="15"/>
  <c r="Q32" i="15" s="1"/>
  <c r="D13" i="19"/>
  <c r="E13" i="19" s="1"/>
  <c r="C14" i="19"/>
  <c r="C17" i="19" s="1"/>
  <c r="H33" i="21"/>
  <c r="D32" i="22"/>
  <c r="K32" i="22"/>
  <c r="F17" i="5"/>
  <c r="K32" i="9"/>
  <c r="O33" i="9"/>
  <c r="C32" i="16"/>
  <c r="H33" i="16" s="1"/>
  <c r="D13" i="23"/>
  <c r="I32" i="27"/>
  <c r="C14" i="22"/>
  <c r="C17" i="22" s="1"/>
  <c r="O33" i="6"/>
  <c r="P32" i="11"/>
  <c r="E32" i="10"/>
  <c r="G32" i="26"/>
  <c r="H33" i="8"/>
  <c r="H32" i="10"/>
  <c r="J32" i="13"/>
  <c r="O32" i="14"/>
  <c r="M32" i="16"/>
  <c r="K32" i="18"/>
  <c r="M32" i="1"/>
  <c r="I32" i="16"/>
  <c r="F32" i="17"/>
  <c r="C14" i="18"/>
  <c r="C17" i="18" s="1"/>
  <c r="D13" i="18"/>
  <c r="N32" i="2"/>
  <c r="C32" i="26"/>
  <c r="Q31" i="3"/>
  <c r="Q32" i="3" s="1"/>
  <c r="G32" i="3"/>
  <c r="N32" i="9"/>
  <c r="I32" i="13"/>
  <c r="P32" i="18"/>
  <c r="O32" i="24"/>
  <c r="E32" i="27"/>
  <c r="D32" i="14"/>
  <c r="N32" i="14"/>
  <c r="F32" i="16"/>
  <c r="J32" i="27"/>
  <c r="C32" i="6"/>
  <c r="H33" i="6" s="1"/>
  <c r="K32" i="7"/>
  <c r="K32" i="10"/>
  <c r="O33" i="10"/>
  <c r="P32" i="19"/>
  <c r="E13" i="13"/>
  <c r="E14" i="13"/>
  <c r="E17" i="13" s="1"/>
  <c r="D14" i="11"/>
  <c r="D17" i="11" s="1"/>
  <c r="D14" i="8"/>
  <c r="D17" i="8" s="1"/>
  <c r="E13" i="15"/>
  <c r="E14" i="15" s="1"/>
  <c r="E17" i="15" s="1"/>
  <c r="H33" i="26"/>
  <c r="D14" i="18"/>
  <c r="D17" i="18" s="1"/>
  <c r="E13" i="18"/>
  <c r="F13" i="18" s="1"/>
  <c r="F13" i="13"/>
  <c r="F14" i="13" s="1"/>
  <c r="F17" i="13" s="1"/>
  <c r="G17" i="5"/>
  <c r="E13" i="23"/>
  <c r="E14" i="23" s="1"/>
  <c r="E17" i="23" s="1"/>
  <c r="D14" i="23"/>
  <c r="D17" i="23"/>
  <c r="F13" i="23"/>
  <c r="F14" i="23" s="1"/>
  <c r="F17" i="23" s="1"/>
  <c r="H17" i="5"/>
  <c r="I17" i="5"/>
  <c r="G13" i="23"/>
  <c r="H13" i="23" s="1"/>
  <c r="J17" i="5"/>
  <c r="K17" i="5"/>
  <c r="L17" i="5"/>
  <c r="M17" i="5"/>
  <c r="N17" i="5"/>
  <c r="C17" i="5"/>
  <c r="O17" i="5"/>
  <c r="O33" i="17" l="1"/>
  <c r="H33" i="18"/>
  <c r="O33" i="21"/>
  <c r="O33" i="13"/>
  <c r="O33" i="8"/>
  <c r="H33" i="22"/>
  <c r="H33" i="1"/>
  <c r="O33" i="1"/>
  <c r="O33" i="2"/>
  <c r="O33" i="3"/>
  <c r="O33" i="20"/>
  <c r="H33" i="23"/>
  <c r="O33" i="25"/>
  <c r="O33" i="18"/>
  <c r="H33" i="17"/>
  <c r="O33" i="23"/>
  <c r="Q31" i="16"/>
  <c r="Q32" i="16" s="1"/>
  <c r="Q31" i="22"/>
  <c r="Q32" i="22" s="1"/>
  <c r="Q31" i="5"/>
  <c r="Q32" i="5" s="1"/>
  <c r="Q31" i="10"/>
  <c r="Q32" i="10" s="1"/>
  <c r="Q31" i="12"/>
  <c r="Q32" i="12" s="1"/>
  <c r="Q31" i="25"/>
  <c r="Q32" i="25" s="1"/>
  <c r="Q31" i="20"/>
  <c r="Q32" i="20" s="1"/>
  <c r="Q31" i="6"/>
  <c r="Q32" i="6" s="1"/>
  <c r="Q31" i="9"/>
  <c r="Q32" i="9" s="1"/>
  <c r="Q31" i="11"/>
  <c r="Q32" i="11" s="1"/>
  <c r="Q31" i="13"/>
  <c r="Q32" i="13" s="1"/>
  <c r="Q31" i="14"/>
  <c r="Q32" i="14" s="1"/>
  <c r="Q31" i="24"/>
  <c r="Q32" i="24" s="1"/>
  <c r="D13" i="25"/>
  <c r="D13" i="24"/>
  <c r="E14" i="18"/>
  <c r="E17" i="18" s="1"/>
  <c r="E13" i="17"/>
  <c r="F13" i="17" s="1"/>
  <c r="D14" i="17"/>
  <c r="D17" i="17" s="1"/>
  <c r="D13" i="16"/>
  <c r="F13" i="15"/>
  <c r="D13" i="14"/>
  <c r="D14" i="12"/>
  <c r="D17" i="12" s="1"/>
  <c r="C14" i="6"/>
  <c r="C17" i="6" s="1"/>
  <c r="E13" i="26"/>
  <c r="D14" i="26"/>
  <c r="D17" i="26" s="1"/>
  <c r="C14" i="26"/>
  <c r="C17" i="26" s="1"/>
  <c r="H14" i="23"/>
  <c r="H17" i="23" s="1"/>
  <c r="I13" i="23"/>
  <c r="G14" i="23"/>
  <c r="G17" i="23" s="1"/>
  <c r="E13" i="22"/>
  <c r="D13" i="21"/>
  <c r="F13" i="20"/>
  <c r="E14" i="20"/>
  <c r="E17" i="20" s="1"/>
  <c r="D14" i="20"/>
  <c r="D17" i="20" s="1"/>
  <c r="E14" i="19"/>
  <c r="E17" i="19" s="1"/>
  <c r="F13" i="19"/>
  <c r="D14" i="19"/>
  <c r="D17" i="19" s="1"/>
  <c r="G13" i="18"/>
  <c r="F14" i="18"/>
  <c r="F17" i="18" s="1"/>
  <c r="E14" i="17"/>
  <c r="E17" i="17" s="1"/>
  <c r="G13" i="13"/>
  <c r="E14" i="12"/>
  <c r="E17" i="12" s="1"/>
  <c r="F13" i="12"/>
  <c r="E14" i="11"/>
  <c r="E17" i="11" s="1"/>
  <c r="F13" i="11"/>
  <c r="D13" i="9"/>
  <c r="E14" i="8"/>
  <c r="E17" i="8" s="1"/>
  <c r="F13" i="8"/>
  <c r="D14" i="7"/>
  <c r="D17" i="7" s="1"/>
  <c r="E13" i="7"/>
  <c r="C14" i="7"/>
  <c r="C17" i="7" s="1"/>
  <c r="E13" i="6"/>
  <c r="D14" i="6"/>
  <c r="D17" i="6" s="1"/>
  <c r="D13" i="3"/>
  <c r="E13" i="27"/>
  <c r="F13" i="2"/>
  <c r="E14" i="2"/>
  <c r="E17" i="2" s="1"/>
  <c r="D14" i="2"/>
  <c r="D17" i="2" s="1"/>
  <c r="D13" i="1"/>
  <c r="D14" i="25" l="1"/>
  <c r="D17" i="25" s="1"/>
  <c r="E13" i="25"/>
  <c r="D14" i="24"/>
  <c r="D17" i="24" s="1"/>
  <c r="E13" i="24"/>
  <c r="D14" i="16"/>
  <c r="D17" i="16" s="1"/>
  <c r="E13" i="16"/>
  <c r="G13" i="15"/>
  <c r="F14" i="15"/>
  <c r="F17" i="15" s="1"/>
  <c r="E13" i="14"/>
  <c r="D14" i="14"/>
  <c r="D17" i="14" s="1"/>
  <c r="F13" i="26"/>
  <c r="E14" i="26"/>
  <c r="E17" i="26" s="1"/>
  <c r="J13" i="23"/>
  <c r="I14" i="23"/>
  <c r="I17" i="23" s="1"/>
  <c r="E14" i="22"/>
  <c r="E17" i="22" s="1"/>
  <c r="F13" i="22"/>
  <c r="D14" i="21"/>
  <c r="D17" i="21" s="1"/>
  <c r="E13" i="21"/>
  <c r="F14" i="20"/>
  <c r="F17" i="20" s="1"/>
  <c r="G13" i="20"/>
  <c r="G13" i="19"/>
  <c r="F14" i="19"/>
  <c r="F17" i="19" s="1"/>
  <c r="H13" i="18"/>
  <c r="G14" i="18"/>
  <c r="G17" i="18" s="1"/>
  <c r="F14" i="17"/>
  <c r="F17" i="17" s="1"/>
  <c r="G13" i="17"/>
  <c r="G14" i="13"/>
  <c r="G17" i="13" s="1"/>
  <c r="H13" i="13"/>
  <c r="G13" i="12"/>
  <c r="F14" i="12"/>
  <c r="F17" i="12" s="1"/>
  <c r="G13" i="11"/>
  <c r="F14" i="11"/>
  <c r="F17" i="11" s="1"/>
  <c r="D14" i="9"/>
  <c r="D17" i="9" s="1"/>
  <c r="E13" i="9"/>
  <c r="G13" i="8"/>
  <c r="F14" i="8"/>
  <c r="F17" i="8" s="1"/>
  <c r="E14" i="7"/>
  <c r="E17" i="7" s="1"/>
  <c r="F13" i="7"/>
  <c r="F13" i="6"/>
  <c r="E14" i="6"/>
  <c r="E17" i="6" s="1"/>
  <c r="E13" i="3"/>
  <c r="D14" i="3"/>
  <c r="D17" i="3" s="1"/>
  <c r="F13" i="27"/>
  <c r="E14" i="27"/>
  <c r="E17" i="27" s="1"/>
  <c r="G13" i="2"/>
  <c r="F14" i="2"/>
  <c r="F17" i="2" s="1"/>
  <c r="D14" i="1"/>
  <c r="D17" i="1" s="1"/>
  <c r="E13" i="1"/>
  <c r="E14" i="25" l="1"/>
  <c r="E17" i="25" s="1"/>
  <c r="F13" i="25"/>
  <c r="F13" i="24"/>
  <c r="E14" i="24"/>
  <c r="E17" i="24" s="1"/>
  <c r="E14" i="16"/>
  <c r="E17" i="16" s="1"/>
  <c r="F13" i="16"/>
  <c r="G14" i="15"/>
  <c r="G17" i="15" s="1"/>
  <c r="H13" i="15"/>
  <c r="E14" i="14"/>
  <c r="E17" i="14" s="1"/>
  <c r="F13" i="14"/>
  <c r="F14" i="26"/>
  <c r="F17" i="26" s="1"/>
  <c r="G13" i="26"/>
  <c r="K13" i="23"/>
  <c r="J14" i="23"/>
  <c r="J17" i="23" s="1"/>
  <c r="G13" i="22"/>
  <c r="F14" i="22"/>
  <c r="F17" i="22" s="1"/>
  <c r="F13" i="21"/>
  <c r="E14" i="21"/>
  <c r="E17" i="21" s="1"/>
  <c r="G14" i="20"/>
  <c r="G17" i="20" s="1"/>
  <c r="H13" i="20"/>
  <c r="H13" i="19"/>
  <c r="G14" i="19"/>
  <c r="G17" i="19" s="1"/>
  <c r="H14" i="18"/>
  <c r="H17" i="18" s="1"/>
  <c r="I13" i="18"/>
  <c r="G14" i="17"/>
  <c r="G17" i="17" s="1"/>
  <c r="H13" i="17"/>
  <c r="H14" i="13"/>
  <c r="H17" i="13" s="1"/>
  <c r="I13" i="13"/>
  <c r="G14" i="12"/>
  <c r="G17" i="12" s="1"/>
  <c r="H13" i="12"/>
  <c r="H13" i="11"/>
  <c r="G14" i="11"/>
  <c r="G17" i="11" s="1"/>
  <c r="E14" i="9"/>
  <c r="E17" i="9" s="1"/>
  <c r="F13" i="9"/>
  <c r="H13" i="8"/>
  <c r="G14" i="8"/>
  <c r="G17" i="8" s="1"/>
  <c r="F14" i="7"/>
  <c r="F17" i="7" s="1"/>
  <c r="G13" i="7"/>
  <c r="F14" i="6"/>
  <c r="F17" i="6" s="1"/>
  <c r="G13" i="6"/>
  <c r="F13" i="3"/>
  <c r="E14" i="3"/>
  <c r="E17" i="3" s="1"/>
  <c r="F14" i="27"/>
  <c r="F17" i="27" s="1"/>
  <c r="G13" i="27"/>
  <c r="H13" i="2"/>
  <c r="G14" i="2"/>
  <c r="G17" i="2" s="1"/>
  <c r="F13" i="1"/>
  <c r="E14" i="1"/>
  <c r="E17" i="1" s="1"/>
  <c r="F14" i="25" l="1"/>
  <c r="F17" i="25" s="1"/>
  <c r="G13" i="25"/>
  <c r="G13" i="24"/>
  <c r="F14" i="24"/>
  <c r="F17" i="24" s="1"/>
  <c r="G13" i="16"/>
  <c r="F14" i="16"/>
  <c r="F17" i="16" s="1"/>
  <c r="I13" i="15"/>
  <c r="H14" i="15"/>
  <c r="H17" i="15" s="1"/>
  <c r="G13" i="14"/>
  <c r="F14" i="14"/>
  <c r="F17" i="14" s="1"/>
  <c r="G14" i="26"/>
  <c r="G17" i="26" s="1"/>
  <c r="H13" i="26"/>
  <c r="L13" i="23"/>
  <c r="K14" i="23"/>
  <c r="K17" i="23" s="1"/>
  <c r="G14" i="22"/>
  <c r="G17" i="22" s="1"/>
  <c r="H13" i="22"/>
  <c r="F14" i="21"/>
  <c r="F17" i="21" s="1"/>
  <c r="G13" i="21"/>
  <c r="H14" i="20"/>
  <c r="H17" i="20" s="1"/>
  <c r="I13" i="20"/>
  <c r="I13" i="19"/>
  <c r="H14" i="19"/>
  <c r="H17" i="19" s="1"/>
  <c r="J13" i="18"/>
  <c r="I14" i="18"/>
  <c r="I17" i="18" s="1"/>
  <c r="I13" i="17"/>
  <c r="H14" i="17"/>
  <c r="H17" i="17" s="1"/>
  <c r="I14" i="13"/>
  <c r="I17" i="13" s="1"/>
  <c r="J13" i="13"/>
  <c r="I13" i="12"/>
  <c r="H14" i="12"/>
  <c r="H17" i="12" s="1"/>
  <c r="H14" i="11"/>
  <c r="H17" i="11" s="1"/>
  <c r="I13" i="11"/>
  <c r="G13" i="9"/>
  <c r="F14" i="9"/>
  <c r="F17" i="9" s="1"/>
  <c r="H14" i="8"/>
  <c r="H17" i="8" s="1"/>
  <c r="I13" i="8"/>
  <c r="G14" i="7"/>
  <c r="G17" i="7" s="1"/>
  <c r="H13" i="7"/>
  <c r="G14" i="6"/>
  <c r="G17" i="6" s="1"/>
  <c r="H13" i="6"/>
  <c r="G13" i="3"/>
  <c r="F14" i="3"/>
  <c r="F17" i="3" s="1"/>
  <c r="G14" i="27"/>
  <c r="G17" i="27" s="1"/>
  <c r="H13" i="27"/>
  <c r="H14" i="2"/>
  <c r="H17" i="2" s="1"/>
  <c r="I13" i="2"/>
  <c r="F14" i="1"/>
  <c r="F17" i="1" s="1"/>
  <c r="G13" i="1"/>
  <c r="G14" i="25" l="1"/>
  <c r="G17" i="25" s="1"/>
  <c r="H13" i="25"/>
  <c r="H13" i="24"/>
  <c r="G14" i="24"/>
  <c r="G17" i="24" s="1"/>
  <c r="H13" i="16"/>
  <c r="G14" i="16"/>
  <c r="G17" i="16" s="1"/>
  <c r="J13" i="15"/>
  <c r="I14" i="15"/>
  <c r="I17" i="15" s="1"/>
  <c r="H13" i="14"/>
  <c r="G14" i="14"/>
  <c r="G17" i="14" s="1"/>
  <c r="I13" i="26"/>
  <c r="H14" i="26"/>
  <c r="H17" i="26" s="1"/>
  <c r="M13" i="23"/>
  <c r="L14" i="23"/>
  <c r="L17" i="23" s="1"/>
  <c r="I13" i="22"/>
  <c r="H14" i="22"/>
  <c r="H17" i="22" s="1"/>
  <c r="G14" i="21"/>
  <c r="G17" i="21" s="1"/>
  <c r="H13" i="21"/>
  <c r="J13" i="20"/>
  <c r="I14" i="20"/>
  <c r="I17" i="20" s="1"/>
  <c r="I14" i="19"/>
  <c r="I17" i="19" s="1"/>
  <c r="J13" i="19"/>
  <c r="K13" i="18"/>
  <c r="J14" i="18"/>
  <c r="J17" i="18" s="1"/>
  <c r="I14" i="17"/>
  <c r="I17" i="17" s="1"/>
  <c r="J13" i="17"/>
  <c r="J14" i="13"/>
  <c r="J17" i="13" s="1"/>
  <c r="K13" i="13"/>
  <c r="I14" i="12"/>
  <c r="I17" i="12" s="1"/>
  <c r="J13" i="12"/>
  <c r="I14" i="11"/>
  <c r="I17" i="11" s="1"/>
  <c r="J13" i="11"/>
  <c r="G14" i="9"/>
  <c r="G17" i="9" s="1"/>
  <c r="H13" i="9"/>
  <c r="I14" i="8"/>
  <c r="I17" i="8" s="1"/>
  <c r="J13" i="8"/>
  <c r="I13" i="7"/>
  <c r="H14" i="7"/>
  <c r="H17" i="7" s="1"/>
  <c r="H14" i="6"/>
  <c r="H17" i="6" s="1"/>
  <c r="I13" i="6"/>
  <c r="G14" i="3"/>
  <c r="G17" i="3" s="1"/>
  <c r="H13" i="3"/>
  <c r="H14" i="27"/>
  <c r="H17" i="27" s="1"/>
  <c r="I13" i="27"/>
  <c r="I14" i="2"/>
  <c r="I17" i="2" s="1"/>
  <c r="J13" i="2"/>
  <c r="G14" i="1"/>
  <c r="G17" i="1" s="1"/>
  <c r="H13" i="1"/>
  <c r="H14" i="25" l="1"/>
  <c r="H17" i="25" s="1"/>
  <c r="I13" i="25"/>
  <c r="I13" i="24"/>
  <c r="H14" i="24"/>
  <c r="H17" i="24" s="1"/>
  <c r="I13" i="16"/>
  <c r="H14" i="16"/>
  <c r="H17" i="16" s="1"/>
  <c r="K13" i="15"/>
  <c r="J14" i="15"/>
  <c r="J17" i="15" s="1"/>
  <c r="H14" i="14"/>
  <c r="H17" i="14" s="1"/>
  <c r="I13" i="14"/>
  <c r="J13" i="26"/>
  <c r="I14" i="26"/>
  <c r="I17" i="26" s="1"/>
  <c r="M14" i="23"/>
  <c r="M17" i="23" s="1"/>
  <c r="N13" i="23"/>
  <c r="I14" i="22"/>
  <c r="I17" i="22" s="1"/>
  <c r="J13" i="22"/>
  <c r="H14" i="21"/>
  <c r="H17" i="21" s="1"/>
  <c r="I13" i="21"/>
  <c r="K13" i="20"/>
  <c r="J14" i="20"/>
  <c r="J17" i="20" s="1"/>
  <c r="K13" i="19"/>
  <c r="J14" i="19"/>
  <c r="J17" i="19" s="1"/>
  <c r="L13" i="18"/>
  <c r="K14" i="18"/>
  <c r="K17" i="18" s="1"/>
  <c r="J14" i="17"/>
  <c r="J17" i="17" s="1"/>
  <c r="K13" i="17"/>
  <c r="K14" i="13"/>
  <c r="K17" i="13" s="1"/>
  <c r="L13" i="13"/>
  <c r="K13" i="12"/>
  <c r="J14" i="12"/>
  <c r="J17" i="12" s="1"/>
  <c r="K13" i="11"/>
  <c r="J14" i="11"/>
  <c r="J17" i="11" s="1"/>
  <c r="H14" i="9"/>
  <c r="H17" i="9" s="1"/>
  <c r="I13" i="9"/>
  <c r="K13" i="8"/>
  <c r="J14" i="8"/>
  <c r="J17" i="8" s="1"/>
  <c r="I14" i="7"/>
  <c r="I17" i="7" s="1"/>
  <c r="J13" i="7"/>
  <c r="J13" i="6"/>
  <c r="I14" i="6"/>
  <c r="I17" i="6" s="1"/>
  <c r="I13" i="3"/>
  <c r="H14" i="3"/>
  <c r="H17" i="3" s="1"/>
  <c r="I14" i="27"/>
  <c r="I17" i="27" s="1"/>
  <c r="J13" i="27"/>
  <c r="J14" i="2"/>
  <c r="J17" i="2" s="1"/>
  <c r="K13" i="2"/>
  <c r="I13" i="1"/>
  <c r="H14" i="1"/>
  <c r="H17" i="1" s="1"/>
  <c r="I14" i="25" l="1"/>
  <c r="I17" i="25" s="1"/>
  <c r="J13" i="25"/>
  <c r="I14" i="24"/>
  <c r="I17" i="24" s="1"/>
  <c r="J13" i="24"/>
  <c r="J13" i="16"/>
  <c r="I14" i="16"/>
  <c r="I17" i="16" s="1"/>
  <c r="K14" i="15"/>
  <c r="K17" i="15" s="1"/>
  <c r="L13" i="15"/>
  <c r="J13" i="14"/>
  <c r="I14" i="14"/>
  <c r="I17" i="14" s="1"/>
  <c r="J14" i="26"/>
  <c r="J17" i="26" s="1"/>
  <c r="K13" i="26"/>
  <c r="O13" i="23"/>
  <c r="N14" i="23"/>
  <c r="N17" i="23" s="1"/>
  <c r="J14" i="22"/>
  <c r="J17" i="22" s="1"/>
  <c r="K13" i="22"/>
  <c r="J13" i="21"/>
  <c r="I14" i="21"/>
  <c r="I17" i="21" s="1"/>
  <c r="L13" i="20"/>
  <c r="K14" i="20"/>
  <c r="K17" i="20" s="1"/>
  <c r="L13" i="19"/>
  <c r="K14" i="19"/>
  <c r="K17" i="19" s="1"/>
  <c r="L14" i="18"/>
  <c r="L17" i="18" s="1"/>
  <c r="M13" i="18"/>
  <c r="K14" i="17"/>
  <c r="K17" i="17" s="1"/>
  <c r="L13" i="17"/>
  <c r="M13" i="13"/>
  <c r="L14" i="13"/>
  <c r="L17" i="13" s="1"/>
  <c r="K14" i="12"/>
  <c r="K17" i="12" s="1"/>
  <c r="L13" i="12"/>
  <c r="L13" i="11"/>
  <c r="K14" i="11"/>
  <c r="K17" i="11" s="1"/>
  <c r="I14" i="9"/>
  <c r="I17" i="9" s="1"/>
  <c r="J13" i="9"/>
  <c r="L13" i="8"/>
  <c r="K14" i="8"/>
  <c r="K17" i="8" s="1"/>
  <c r="J14" i="7"/>
  <c r="J17" i="7" s="1"/>
  <c r="K13" i="7"/>
  <c r="K13" i="6"/>
  <c r="J14" i="6"/>
  <c r="J17" i="6" s="1"/>
  <c r="I14" i="3"/>
  <c r="I17" i="3" s="1"/>
  <c r="J13" i="3"/>
  <c r="K13" i="27"/>
  <c r="J14" i="27"/>
  <c r="J17" i="27" s="1"/>
  <c r="L13" i="2"/>
  <c r="K14" i="2"/>
  <c r="K17" i="2" s="1"/>
  <c r="J13" i="1"/>
  <c r="I14" i="1"/>
  <c r="I17" i="1" s="1"/>
  <c r="K13" i="25" l="1"/>
  <c r="J14" i="25"/>
  <c r="J17" i="25" s="1"/>
  <c r="K13" i="24"/>
  <c r="J14" i="24"/>
  <c r="J17" i="24" s="1"/>
  <c r="J14" i="16"/>
  <c r="J17" i="16" s="1"/>
  <c r="K13" i="16"/>
  <c r="L14" i="15"/>
  <c r="L17" i="15" s="1"/>
  <c r="M13" i="15"/>
  <c r="J14" i="14"/>
  <c r="J17" i="14" s="1"/>
  <c r="K13" i="14"/>
  <c r="K14" i="26"/>
  <c r="K17" i="26" s="1"/>
  <c r="L13" i="26"/>
  <c r="P13" i="23"/>
  <c r="P14" i="23" s="1"/>
  <c r="P17" i="23" s="1"/>
  <c r="O14" i="23"/>
  <c r="O17" i="23" s="1"/>
  <c r="L13" i="22"/>
  <c r="K14" i="22"/>
  <c r="K17" i="22" s="1"/>
  <c r="K13" i="21"/>
  <c r="J14" i="21"/>
  <c r="J17" i="21" s="1"/>
  <c r="M13" i="20"/>
  <c r="L14" i="20"/>
  <c r="L17" i="20" s="1"/>
  <c r="M13" i="19"/>
  <c r="L14" i="19"/>
  <c r="L17" i="19" s="1"/>
  <c r="N13" i="18"/>
  <c r="M14" i="18"/>
  <c r="M17" i="18" s="1"/>
  <c r="M13" i="17"/>
  <c r="L14" i="17"/>
  <c r="L17" i="17" s="1"/>
  <c r="M14" i="13"/>
  <c r="M17" i="13" s="1"/>
  <c r="N13" i="13"/>
  <c r="M13" i="12"/>
  <c r="L14" i="12"/>
  <c r="L17" i="12" s="1"/>
  <c r="L14" i="11"/>
  <c r="L17" i="11" s="1"/>
  <c r="M13" i="11"/>
  <c r="J14" i="9"/>
  <c r="J17" i="9" s="1"/>
  <c r="K13" i="9"/>
  <c r="L14" i="8"/>
  <c r="L17" i="8" s="1"/>
  <c r="M13" i="8"/>
  <c r="L13" i="7"/>
  <c r="K14" i="7"/>
  <c r="K17" i="7" s="1"/>
  <c r="K14" i="6"/>
  <c r="K17" i="6" s="1"/>
  <c r="L13" i="6"/>
  <c r="K13" i="3"/>
  <c r="J14" i="3"/>
  <c r="J17" i="3" s="1"/>
  <c r="L13" i="27"/>
  <c r="K14" i="27"/>
  <c r="K17" i="27" s="1"/>
  <c r="M13" i="2"/>
  <c r="L14" i="2"/>
  <c r="L17" i="2" s="1"/>
  <c r="J14" i="1"/>
  <c r="J17" i="1" s="1"/>
  <c r="K13" i="1"/>
  <c r="K14" i="25" l="1"/>
  <c r="K17" i="25" s="1"/>
  <c r="L13" i="25"/>
  <c r="L13" i="24"/>
  <c r="K14" i="24"/>
  <c r="K17" i="24" s="1"/>
  <c r="K14" i="16"/>
  <c r="K17" i="16" s="1"/>
  <c r="L13" i="16"/>
  <c r="N13" i="15"/>
  <c r="M14" i="15"/>
  <c r="M17" i="15" s="1"/>
  <c r="K14" i="14"/>
  <c r="K17" i="14" s="1"/>
  <c r="L13" i="14"/>
  <c r="M13" i="26"/>
  <c r="L14" i="26"/>
  <c r="L17" i="26" s="1"/>
  <c r="M13" i="22"/>
  <c r="L14" i="22"/>
  <c r="L17" i="22" s="1"/>
  <c r="K14" i="21"/>
  <c r="K17" i="21" s="1"/>
  <c r="L13" i="21"/>
  <c r="N13" i="20"/>
  <c r="M14" i="20"/>
  <c r="M17" i="20" s="1"/>
  <c r="M14" i="19"/>
  <c r="M17" i="19" s="1"/>
  <c r="N13" i="19"/>
  <c r="O13" i="18"/>
  <c r="N14" i="18"/>
  <c r="N17" i="18" s="1"/>
  <c r="N13" i="17"/>
  <c r="M14" i="17"/>
  <c r="M17" i="17" s="1"/>
  <c r="N14" i="13"/>
  <c r="N17" i="13" s="1"/>
  <c r="O13" i="13"/>
  <c r="M14" i="12"/>
  <c r="M17" i="12" s="1"/>
  <c r="N13" i="12"/>
  <c r="M14" i="11"/>
  <c r="M17" i="11" s="1"/>
  <c r="N13" i="11"/>
  <c r="L13" i="9"/>
  <c r="K14" i="9"/>
  <c r="K17" i="9" s="1"/>
  <c r="M14" i="8"/>
  <c r="M17" i="8" s="1"/>
  <c r="N13" i="8"/>
  <c r="M13" i="7"/>
  <c r="L14" i="7"/>
  <c r="L17" i="7" s="1"/>
  <c r="M13" i="6"/>
  <c r="L14" i="6"/>
  <c r="L17" i="6" s="1"/>
  <c r="K14" i="3"/>
  <c r="K17" i="3" s="1"/>
  <c r="L13" i="3"/>
  <c r="M13" i="27"/>
  <c r="L14" i="27"/>
  <c r="L17" i="27" s="1"/>
  <c r="M14" i="2"/>
  <c r="M17" i="2" s="1"/>
  <c r="N13" i="2"/>
  <c r="K14" i="1"/>
  <c r="K17" i="1" s="1"/>
  <c r="L13" i="1"/>
  <c r="L14" i="25" l="1"/>
  <c r="L17" i="25" s="1"/>
  <c r="M13" i="25"/>
  <c r="M13" i="24"/>
  <c r="L14" i="24"/>
  <c r="L17" i="24" s="1"/>
  <c r="L14" i="16"/>
  <c r="L17" i="16" s="1"/>
  <c r="M13" i="16"/>
  <c r="N14" i="15"/>
  <c r="N17" i="15" s="1"/>
  <c r="O13" i="15"/>
  <c r="L14" i="14"/>
  <c r="L17" i="14" s="1"/>
  <c r="M13" i="14"/>
  <c r="M14" i="26"/>
  <c r="M17" i="26" s="1"/>
  <c r="N13" i="26"/>
  <c r="N13" i="22"/>
  <c r="M14" i="22"/>
  <c r="M17" i="22" s="1"/>
  <c r="L14" i="21"/>
  <c r="L17" i="21" s="1"/>
  <c r="M13" i="21"/>
  <c r="N14" i="20"/>
  <c r="N17" i="20" s="1"/>
  <c r="O13" i="20"/>
  <c r="N14" i="19"/>
  <c r="N17" i="19" s="1"/>
  <c r="O13" i="19"/>
  <c r="O14" i="18"/>
  <c r="O17" i="18" s="1"/>
  <c r="P13" i="18"/>
  <c r="P14" i="18" s="1"/>
  <c r="P17" i="18" s="1"/>
  <c r="O13" i="17"/>
  <c r="N14" i="17"/>
  <c r="N17" i="17" s="1"/>
  <c r="O14" i="13"/>
  <c r="O17" i="13" s="1"/>
  <c r="P13" i="13"/>
  <c r="P14" i="13" s="1"/>
  <c r="P17" i="13" s="1"/>
  <c r="O13" i="12"/>
  <c r="N14" i="12"/>
  <c r="N17" i="12" s="1"/>
  <c r="O13" i="11"/>
  <c r="N14" i="11"/>
  <c r="N17" i="11" s="1"/>
  <c r="M13" i="9"/>
  <c r="L14" i="9"/>
  <c r="L17" i="9" s="1"/>
  <c r="N14" i="8"/>
  <c r="N17" i="8" s="1"/>
  <c r="O13" i="8"/>
  <c r="M14" i="7"/>
  <c r="M17" i="7" s="1"/>
  <c r="N13" i="7"/>
  <c r="M14" i="6"/>
  <c r="M17" i="6" s="1"/>
  <c r="N13" i="6"/>
  <c r="L14" i="3"/>
  <c r="L17" i="3" s="1"/>
  <c r="M13" i="3"/>
  <c r="N13" i="27"/>
  <c r="M14" i="27"/>
  <c r="M17" i="27" s="1"/>
  <c r="O13" i="2"/>
  <c r="N14" i="2"/>
  <c r="N17" i="2" s="1"/>
  <c r="M13" i="1"/>
  <c r="L14" i="1"/>
  <c r="L17" i="1" s="1"/>
  <c r="M14" i="25" l="1"/>
  <c r="M17" i="25" s="1"/>
  <c r="N13" i="25"/>
  <c r="N13" i="24"/>
  <c r="M14" i="24"/>
  <c r="M17" i="24" s="1"/>
  <c r="M14" i="16"/>
  <c r="M17" i="16" s="1"/>
  <c r="N13" i="16"/>
  <c r="P13" i="15"/>
  <c r="P14" i="15" s="1"/>
  <c r="P17" i="15" s="1"/>
  <c r="O14" i="15"/>
  <c r="O17" i="15" s="1"/>
  <c r="N13" i="14"/>
  <c r="M14" i="14"/>
  <c r="M17" i="14" s="1"/>
  <c r="N14" i="26"/>
  <c r="N17" i="26" s="1"/>
  <c r="O13" i="26"/>
  <c r="N14" i="22"/>
  <c r="N17" i="22" s="1"/>
  <c r="O13" i="22"/>
  <c r="M14" i="21"/>
  <c r="M17" i="21" s="1"/>
  <c r="N13" i="21"/>
  <c r="O14" i="20"/>
  <c r="O17" i="20" s="1"/>
  <c r="P13" i="20"/>
  <c r="P14" i="20" s="1"/>
  <c r="P17" i="20" s="1"/>
  <c r="P13" i="19"/>
  <c r="P14" i="19" s="1"/>
  <c r="P17" i="19" s="1"/>
  <c r="O14" i="19"/>
  <c r="O17" i="19" s="1"/>
  <c r="P13" i="17"/>
  <c r="P14" i="17" s="1"/>
  <c r="P17" i="17" s="1"/>
  <c r="O14" i="17"/>
  <c r="O17" i="17" s="1"/>
  <c r="O14" i="12"/>
  <c r="O17" i="12" s="1"/>
  <c r="P13" i="12"/>
  <c r="P14" i="12" s="1"/>
  <c r="P17" i="12" s="1"/>
  <c r="O14" i="11"/>
  <c r="O17" i="11" s="1"/>
  <c r="P13" i="11"/>
  <c r="P14" i="11" s="1"/>
  <c r="P17" i="11" s="1"/>
  <c r="N13" i="9"/>
  <c r="M14" i="9"/>
  <c r="M17" i="9" s="1"/>
  <c r="O14" i="8"/>
  <c r="O17" i="8" s="1"/>
  <c r="P13" i="8"/>
  <c r="P14" i="8" s="1"/>
  <c r="P17" i="8" s="1"/>
  <c r="O13" i="7"/>
  <c r="N14" i="7"/>
  <c r="N17" i="7" s="1"/>
  <c r="O13" i="6"/>
  <c r="N14" i="6"/>
  <c r="N17" i="6" s="1"/>
  <c r="N13" i="3"/>
  <c r="M14" i="3"/>
  <c r="M17" i="3" s="1"/>
  <c r="N14" i="27"/>
  <c r="N17" i="27" s="1"/>
  <c r="O13" i="27"/>
  <c r="O14" i="2"/>
  <c r="O17" i="2" s="1"/>
  <c r="P13" i="2"/>
  <c r="P14" i="2" s="1"/>
  <c r="P17" i="2" s="1"/>
  <c r="M14" i="1"/>
  <c r="M17" i="1" s="1"/>
  <c r="N13" i="1"/>
  <c r="N14" i="25" l="1"/>
  <c r="N17" i="25" s="1"/>
  <c r="O13" i="25"/>
  <c r="O13" i="24"/>
  <c r="N14" i="24"/>
  <c r="N17" i="24" s="1"/>
  <c r="N14" i="16"/>
  <c r="N17" i="16" s="1"/>
  <c r="O13" i="16"/>
  <c r="N14" i="14"/>
  <c r="N17" i="14" s="1"/>
  <c r="O13" i="14"/>
  <c r="O14" i="26"/>
  <c r="O17" i="26" s="1"/>
  <c r="P13" i="26"/>
  <c r="P14" i="26" s="1"/>
  <c r="P17" i="26" s="1"/>
  <c r="O14" i="22"/>
  <c r="O17" i="22" s="1"/>
  <c r="P13" i="22"/>
  <c r="P14" i="22" s="1"/>
  <c r="P17" i="22" s="1"/>
  <c r="N14" i="21"/>
  <c r="N17" i="21" s="1"/>
  <c r="O13" i="21"/>
  <c r="O13" i="9"/>
  <c r="N14" i="9"/>
  <c r="N17" i="9" s="1"/>
  <c r="O14" i="7"/>
  <c r="O17" i="7" s="1"/>
  <c r="P13" i="7"/>
  <c r="P14" i="7" s="1"/>
  <c r="P17" i="7" s="1"/>
  <c r="P13" i="6"/>
  <c r="P14" i="6" s="1"/>
  <c r="P17" i="6" s="1"/>
  <c r="O14" i="6"/>
  <c r="O17" i="6" s="1"/>
  <c r="O13" i="3"/>
  <c r="N14" i="3"/>
  <c r="N17" i="3" s="1"/>
  <c r="P13" i="27"/>
  <c r="P14" i="27" s="1"/>
  <c r="P17" i="27" s="1"/>
  <c r="O14" i="27"/>
  <c r="O17" i="27" s="1"/>
  <c r="N14" i="1"/>
  <c r="N17" i="1" s="1"/>
  <c r="O13" i="1"/>
  <c r="P13" i="25" l="1"/>
  <c r="P14" i="25" s="1"/>
  <c r="P17" i="25" s="1"/>
  <c r="O14" i="25"/>
  <c r="O17" i="25" s="1"/>
  <c r="O14" i="24"/>
  <c r="O17" i="24" s="1"/>
  <c r="P13" i="24"/>
  <c r="P14" i="24" s="1"/>
  <c r="P17" i="24" s="1"/>
  <c r="P13" i="16"/>
  <c r="P14" i="16" s="1"/>
  <c r="P17" i="16" s="1"/>
  <c r="O14" i="16"/>
  <c r="O17" i="16" s="1"/>
  <c r="O14" i="14"/>
  <c r="O17" i="14" s="1"/>
  <c r="P13" i="14"/>
  <c r="P14" i="14" s="1"/>
  <c r="P17" i="14" s="1"/>
  <c r="P13" i="21"/>
  <c r="P14" i="21" s="1"/>
  <c r="P17" i="21" s="1"/>
  <c r="O14" i="21"/>
  <c r="O17" i="21" s="1"/>
  <c r="O14" i="9"/>
  <c r="O17" i="9" s="1"/>
  <c r="P13" i="9"/>
  <c r="P14" i="9" s="1"/>
  <c r="P17" i="9" s="1"/>
  <c r="O14" i="3"/>
  <c r="O17" i="3" s="1"/>
  <c r="P13" i="3"/>
  <c r="P14" i="3" s="1"/>
  <c r="P17" i="3" s="1"/>
  <c r="P13" i="1"/>
  <c r="P14" i="1" s="1"/>
  <c r="P17" i="1" s="1"/>
  <c r="O14" i="1"/>
  <c r="O17" i="1" s="1"/>
</calcChain>
</file>

<file path=xl/sharedStrings.xml><?xml version="1.0" encoding="utf-8"?>
<sst xmlns="http://schemas.openxmlformats.org/spreadsheetml/2006/main" count="1287" uniqueCount="77">
  <si>
    <t>Date</t>
  </si>
  <si>
    <t>Signature</t>
  </si>
  <si>
    <t>Supervisor:</t>
  </si>
  <si>
    <t>Budget Unit Head:</t>
  </si>
  <si>
    <t>Employee:</t>
  </si>
  <si>
    <t>Comment:</t>
  </si>
  <si>
    <t>Straight Time</t>
  </si>
  <si>
    <t>Time off Payroll</t>
  </si>
  <si>
    <t>Overtime</t>
  </si>
  <si>
    <t>Total Hours Week 2</t>
  </si>
  <si>
    <t>Total Hours Week 1</t>
  </si>
  <si>
    <t>Total Hours</t>
  </si>
  <si>
    <t>Total Leave Hours</t>
  </si>
  <si>
    <t>Bereavement</t>
  </si>
  <si>
    <t>Administrative</t>
  </si>
  <si>
    <t>Jury/Witness</t>
  </si>
  <si>
    <t>Military</t>
  </si>
  <si>
    <t>Holiday</t>
  </si>
  <si>
    <t>Without Pay</t>
  </si>
  <si>
    <t>Personal</t>
  </si>
  <si>
    <t>Sick</t>
  </si>
  <si>
    <t>Annual</t>
  </si>
  <si>
    <t>Total</t>
  </si>
  <si>
    <t>Leave Report</t>
  </si>
  <si>
    <t>Timesheet Reporting</t>
  </si>
  <si>
    <t>Pay check for this period will be issued on:</t>
  </si>
  <si>
    <t>Home Labor:</t>
  </si>
  <si>
    <t>FTE:</t>
  </si>
  <si>
    <t>to</t>
  </si>
  <si>
    <t>Pay Period:</t>
  </si>
  <si>
    <t>Department:</t>
  </si>
  <si>
    <t>Title:</t>
  </si>
  <si>
    <t>Position #:</t>
  </si>
  <si>
    <t>A#:</t>
  </si>
  <si>
    <t>Name:</t>
  </si>
  <si>
    <t>Payroll ID</t>
  </si>
  <si>
    <t>USE ONLY FOR</t>
  </si>
  <si>
    <t>Wed</t>
  </si>
  <si>
    <t>Thur</t>
  </si>
  <si>
    <t>Fri</t>
  </si>
  <si>
    <t>Sat</t>
  </si>
  <si>
    <t>Sun</t>
  </si>
  <si>
    <t>Mon</t>
  </si>
  <si>
    <t>Tue</t>
  </si>
  <si>
    <t>Thu</t>
  </si>
  <si>
    <t>Regular Hours</t>
  </si>
  <si>
    <t>Timesheet Correction</t>
  </si>
  <si>
    <t>Compensatory Time Taken</t>
  </si>
  <si>
    <t>Compensatory Time Earned</t>
  </si>
  <si>
    <t>Administrative BII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</si>
  <si>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</si>
  <si>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</si>
  <si>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</si>
  <si>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</si>
  <si>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</si>
  <si>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</si>
  <si>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</si>
  <si>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</si>
  <si>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</si>
  <si>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</si>
  <si>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</si>
  <si>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</si>
  <si>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2018-13</t>
  </si>
  <si>
    <t>2018-14</t>
  </si>
  <si>
    <t>2018-15</t>
  </si>
  <si>
    <t>2018-16</t>
  </si>
  <si>
    <t>2018-17</t>
  </si>
  <si>
    <t>2018-18</t>
  </si>
  <si>
    <t>2018-19</t>
  </si>
  <si>
    <t>2018-20</t>
  </si>
  <si>
    <t>2018-21</t>
  </si>
  <si>
    <t>2018-22</t>
  </si>
  <si>
    <t>2018-23</t>
  </si>
  <si>
    <t>2018-24</t>
  </si>
  <si>
    <t>2018-25</t>
  </si>
  <si>
    <t>2018-26</t>
  </si>
  <si>
    <t>On the Job Injury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</si>
</sst>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m/dd/yy"/>
    <numFmt numFmtId="165" formatCode="ddd"/>
    <numFmt numFmtId="166" formatCode="m/d"/>
    <numFmt numFmtId="167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color rgb="FFFF0000"/>
      <name val="Arial"/>
      <family val="2"/>
    </font>
    <font>
      <b/>
      <i/>
      <sz val="18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1" fillId="0" borderId="0" xfId="2" applyProtection="1">
      <protection locked="0"/>
    </xf>
    <xf numFmtId="0" fontId="1" fillId="0" borderId="0" xfId="2" applyBorder="1" applyProtection="1">
      <protection locked="0"/>
    </xf>
    <xf numFmtId="0" fontId="1" fillId="0" borderId="0" xfId="2"/>
    <xf numFmtId="0" fontId="1" fillId="0" borderId="0" xfId="2" applyBorder="1"/>
    <xf numFmtId="0" fontId="1" fillId="2" borderId="1" xfId="2" applyFill="1" applyBorder="1" applyProtection="1"/>
    <xf numFmtId="0" fontId="2" fillId="2" borderId="2" xfId="2" applyFont="1" applyFill="1" applyBorder="1" applyProtection="1"/>
    <xf numFmtId="0" fontId="1" fillId="2" borderId="2" xfId="2" applyFill="1" applyBorder="1" applyProtection="1"/>
    <xf numFmtId="0" fontId="1" fillId="2" borderId="3" xfId="2" applyFill="1" applyBorder="1" applyAlignment="1" applyProtection="1">
      <alignment horizontal="center"/>
    </xf>
    <xf numFmtId="0" fontId="1" fillId="2" borderId="0" xfId="2" applyFill="1" applyBorder="1" applyProtection="1"/>
    <xf numFmtId="0" fontId="2" fillId="2" borderId="2" xfId="2" applyFont="1" applyFill="1" applyBorder="1"/>
    <xf numFmtId="2" fontId="1" fillId="3" borderId="4" xfId="2" applyNumberFormat="1" applyFill="1" applyBorder="1" applyAlignment="1" applyProtection="1">
      <alignment horizontal="center"/>
    </xf>
    <xf numFmtId="0" fontId="1" fillId="3" borderId="0" xfId="2" applyFill="1" applyBorder="1" applyProtection="1"/>
    <xf numFmtId="0" fontId="2" fillId="3" borderId="2" xfId="2" applyFont="1" applyFill="1" applyBorder="1" applyProtection="1"/>
    <xf numFmtId="2" fontId="1" fillId="3" borderId="5" xfId="2" applyNumberFormat="1" applyFill="1" applyBorder="1" applyProtection="1"/>
    <xf numFmtId="2" fontId="1" fillId="3" borderId="5" xfId="2" applyNumberFormat="1" applyFill="1" applyBorder="1" applyAlignment="1" applyProtection="1">
      <alignment horizontal="center"/>
    </xf>
    <xf numFmtId="2" fontId="1" fillId="3" borderId="1" xfId="2" applyNumberFormat="1" applyFill="1" applyBorder="1" applyAlignment="1" applyProtection="1">
      <alignment horizontal="center"/>
    </xf>
    <xf numFmtId="0" fontId="1" fillId="3" borderId="2" xfId="2" applyFill="1" applyBorder="1" applyProtection="1"/>
    <xf numFmtId="2" fontId="1" fillId="0" borderId="6" xfId="2" applyNumberFormat="1" applyFill="1" applyBorder="1" applyAlignment="1" applyProtection="1">
      <alignment horizontal="center"/>
      <protection locked="0"/>
    </xf>
    <xf numFmtId="2" fontId="1" fillId="0" borderId="7" xfId="2" applyNumberFormat="1" applyFill="1" applyBorder="1" applyAlignment="1" applyProtection="1">
      <alignment horizontal="center"/>
      <protection locked="0"/>
    </xf>
    <xf numFmtId="2" fontId="1" fillId="0" borderId="8" xfId="2" applyNumberFormat="1" applyFill="1" applyBorder="1" applyAlignment="1" applyProtection="1">
      <alignment horizontal="center"/>
      <protection locked="0"/>
    </xf>
    <xf numFmtId="2" fontId="1" fillId="0" borderId="9" xfId="2" applyNumberFormat="1" applyFill="1" applyBorder="1" applyAlignment="1" applyProtection="1">
      <alignment horizontal="center"/>
      <protection locked="0"/>
    </xf>
    <xf numFmtId="2" fontId="1" fillId="0" borderId="10" xfId="2" applyNumberFormat="1" applyFill="1" applyBorder="1" applyAlignment="1" applyProtection="1">
      <alignment horizontal="center"/>
      <protection locked="0"/>
    </xf>
    <xf numFmtId="2" fontId="1" fillId="0" borderId="11" xfId="2" applyNumberFormat="1" applyFill="1" applyBorder="1" applyAlignment="1" applyProtection="1">
      <alignment horizontal="center"/>
      <protection locked="0"/>
    </xf>
    <xf numFmtId="2" fontId="1" fillId="0" borderId="12" xfId="2" applyNumberFormat="1" applyFill="1" applyBorder="1" applyAlignment="1" applyProtection="1">
      <alignment horizontal="center"/>
      <protection locked="0"/>
    </xf>
    <xf numFmtId="2" fontId="1" fillId="0" borderId="13" xfId="2" applyNumberFormat="1" applyFill="1" applyBorder="1" applyAlignment="1" applyProtection="1">
      <alignment horizontal="center"/>
      <protection locked="0"/>
    </xf>
    <xf numFmtId="2" fontId="1" fillId="0" borderId="14" xfId="2" applyNumberFormat="1" applyFill="1" applyBorder="1" applyAlignment="1" applyProtection="1">
      <alignment horizontal="center"/>
      <protection locked="0"/>
    </xf>
    <xf numFmtId="2" fontId="1" fillId="0" borderId="15" xfId="2" applyNumberFormat="1" applyFill="1" applyBorder="1" applyAlignment="1" applyProtection="1">
      <alignment horizontal="center"/>
      <protection locked="0"/>
    </xf>
    <xf numFmtId="2" fontId="1" fillId="0" borderId="16" xfId="2" applyNumberFormat="1" applyFill="1" applyBorder="1" applyAlignment="1" applyProtection="1">
      <alignment horizontal="center"/>
      <protection locked="0"/>
    </xf>
    <xf numFmtId="2" fontId="1" fillId="0" borderId="17" xfId="2" applyNumberFormat="1" applyFill="1" applyBorder="1" applyAlignment="1" applyProtection="1">
      <alignment horizontal="center"/>
      <protection locked="0"/>
    </xf>
    <xf numFmtId="2" fontId="1" fillId="0" borderId="18" xfId="2" applyNumberFormat="1" applyFill="1" applyBorder="1" applyAlignment="1" applyProtection="1">
      <alignment horizontal="center"/>
      <protection locked="0"/>
    </xf>
    <xf numFmtId="2" fontId="1" fillId="0" borderId="19" xfId="2" applyNumberFormat="1" applyFill="1" applyBorder="1" applyAlignment="1" applyProtection="1">
      <alignment horizontal="center"/>
      <protection locked="0"/>
    </xf>
    <xf numFmtId="2" fontId="1" fillId="0" borderId="20" xfId="2" applyNumberFormat="1" applyFill="1" applyBorder="1" applyAlignment="1" applyProtection="1">
      <alignment horizontal="center"/>
      <protection locked="0"/>
    </xf>
    <xf numFmtId="0" fontId="1" fillId="0" borderId="0" xfId="2" applyFill="1" applyProtection="1">
      <protection locked="0"/>
    </xf>
    <xf numFmtId="0" fontId="1" fillId="0" borderId="0" xfId="2" applyFill="1" applyBorder="1" applyProtection="1">
      <protection locked="0"/>
    </xf>
    <xf numFmtId="0" fontId="1" fillId="0" borderId="0" xfId="2" applyFill="1" applyBorder="1"/>
    <xf numFmtId="2" fontId="1" fillId="0" borderId="21" xfId="2" applyNumberFormat="1" applyFill="1" applyBorder="1" applyAlignment="1" applyProtection="1">
      <alignment horizontal="center"/>
      <protection locked="0"/>
    </xf>
    <xf numFmtId="2" fontId="1" fillId="0" borderId="22" xfId="2" applyNumberFormat="1" applyFill="1" applyBorder="1" applyAlignment="1" applyProtection="1">
      <alignment horizontal="center"/>
      <protection locked="0"/>
    </xf>
    <xf numFmtId="2" fontId="1" fillId="0" borderId="23" xfId="2" applyNumberFormat="1" applyFill="1" applyBorder="1" applyAlignment="1" applyProtection="1">
      <alignment horizontal="center"/>
      <protection locked="0"/>
    </xf>
    <xf numFmtId="2" fontId="1" fillId="0" borderId="24" xfId="2" applyNumberFormat="1" applyFill="1" applyBorder="1" applyAlignment="1" applyProtection="1">
      <alignment horizontal="center"/>
      <protection locked="0"/>
    </xf>
    <xf numFmtId="2" fontId="1" fillId="0" borderId="25" xfId="2" applyNumberFormat="1" applyFill="1" applyBorder="1" applyAlignment="1" applyProtection="1">
      <alignment horizontal="center"/>
      <protection locked="0"/>
    </xf>
    <xf numFmtId="0" fontId="2" fillId="3" borderId="4" xfId="2" applyFont="1" applyFill="1" applyBorder="1" applyAlignment="1" applyProtection="1">
      <alignment horizontal="right"/>
    </xf>
    <xf numFmtId="0" fontId="2" fillId="3" borderId="26" xfId="2" applyFont="1" applyFill="1" applyBorder="1" applyAlignment="1" applyProtection="1">
      <alignment horizontal="left"/>
    </xf>
    <xf numFmtId="0" fontId="2" fillId="3" borderId="1" xfId="2" applyFont="1" applyFill="1" applyBorder="1" applyAlignment="1" applyProtection="1">
      <alignment horizontal="left"/>
    </xf>
    <xf numFmtId="44" fontId="1" fillId="0" borderId="0" xfId="2" applyNumberFormat="1" applyFill="1" applyBorder="1" applyProtection="1">
      <protection locked="0"/>
    </xf>
    <xf numFmtId="44" fontId="1" fillId="0" borderId="0" xfId="1" applyFill="1" applyBorder="1" applyProtection="1">
      <protection locked="0"/>
    </xf>
    <xf numFmtId="0" fontId="1" fillId="0" borderId="0" xfId="2" applyFill="1" applyBorder="1" applyAlignment="1" applyProtection="1">
      <alignment horizontal="left"/>
      <protection locked="0"/>
    </xf>
    <xf numFmtId="2" fontId="2" fillId="3" borderId="4" xfId="2" applyNumberFormat="1" applyFont="1" applyFill="1" applyBorder="1" applyAlignment="1" applyProtection="1">
      <alignment horizontal="right"/>
    </xf>
    <xf numFmtId="2" fontId="2" fillId="3" borderId="27" xfId="2" applyNumberFormat="1" applyFont="1" applyFill="1" applyBorder="1" applyAlignment="1" applyProtection="1">
      <alignment horizontal="center"/>
    </xf>
    <xf numFmtId="2" fontId="2" fillId="3" borderId="28" xfId="2" applyNumberFormat="1" applyFont="1" applyFill="1" applyBorder="1" applyAlignment="1" applyProtection="1">
      <alignment horizontal="center"/>
    </xf>
    <xf numFmtId="2" fontId="2" fillId="3" borderId="29" xfId="2" applyNumberFormat="1" applyFont="1" applyFill="1" applyBorder="1" applyAlignment="1" applyProtection="1">
      <alignment horizontal="center"/>
    </xf>
    <xf numFmtId="2" fontId="2" fillId="3" borderId="30" xfId="2" applyNumberFormat="1" applyFont="1" applyFill="1" applyBorder="1" applyAlignment="1" applyProtection="1">
      <alignment horizontal="center"/>
    </xf>
    <xf numFmtId="10" fontId="1" fillId="0" borderId="0" xfId="3" applyNumberFormat="1" applyFill="1" applyBorder="1" applyProtection="1">
      <protection locked="0"/>
    </xf>
    <xf numFmtId="1" fontId="1" fillId="0" borderId="0" xfId="2" applyNumberFormat="1" applyFill="1" applyBorder="1" applyAlignment="1" applyProtection="1">
      <alignment horizontal="left"/>
      <protection locked="0"/>
    </xf>
    <xf numFmtId="2" fontId="1" fillId="3" borderId="31" xfId="2" applyNumberFormat="1" applyFill="1" applyBorder="1" applyProtection="1"/>
    <xf numFmtId="2" fontId="1" fillId="0" borderId="21" xfId="2" quotePrefix="1" applyNumberFormat="1" applyFill="1" applyBorder="1" applyAlignment="1" applyProtection="1">
      <alignment horizontal="center"/>
      <protection locked="0"/>
    </xf>
    <xf numFmtId="2" fontId="1" fillId="0" borderId="22" xfId="2" quotePrefix="1" applyNumberFormat="1" applyFill="1" applyBorder="1" applyAlignment="1" applyProtection="1">
      <alignment horizontal="center"/>
      <protection locked="0"/>
    </xf>
    <xf numFmtId="2" fontId="1" fillId="0" borderId="23" xfId="2" quotePrefix="1" applyNumberFormat="1" applyFill="1" applyBorder="1" applyAlignment="1" applyProtection="1">
      <alignment horizontal="center"/>
      <protection locked="0"/>
    </xf>
    <xf numFmtId="2" fontId="1" fillId="0" borderId="24" xfId="2" quotePrefix="1" applyNumberFormat="1" applyFill="1" applyBorder="1" applyAlignment="1" applyProtection="1">
      <alignment horizontal="center"/>
      <protection locked="0"/>
    </xf>
    <xf numFmtId="0" fontId="1" fillId="0" borderId="0" xfId="2" applyFill="1" applyBorder="1" applyAlignment="1" applyProtection="1">
      <alignment horizontal="right"/>
      <protection locked="0"/>
    </xf>
    <xf numFmtId="0" fontId="1" fillId="0" borderId="0" xfId="2" applyFill="1" applyBorder="1" applyAlignment="1" applyProtection="1">
      <alignment horizontal="center"/>
      <protection locked="0"/>
    </xf>
    <xf numFmtId="0" fontId="2" fillId="3" borderId="4" xfId="2" applyFont="1" applyFill="1" applyBorder="1" applyAlignment="1" applyProtection="1">
      <alignment horizontal="center"/>
    </xf>
    <xf numFmtId="165" fontId="2" fillId="3" borderId="27" xfId="2" applyNumberFormat="1" applyFont="1" applyFill="1" applyBorder="1" applyAlignment="1" applyProtection="1">
      <alignment horizontal="center"/>
    </xf>
    <xf numFmtId="165" fontId="2" fillId="3" borderId="30" xfId="2" applyNumberFormat="1" applyFont="1" applyFill="1" applyBorder="1" applyAlignment="1" applyProtection="1">
      <alignment horizontal="center"/>
    </xf>
    <xf numFmtId="165" fontId="2" fillId="3" borderId="32" xfId="2" applyNumberFormat="1" applyFont="1" applyFill="1" applyBorder="1" applyAlignment="1" applyProtection="1">
      <alignment horizontal="center"/>
    </xf>
    <xf numFmtId="165" fontId="2" fillId="3" borderId="33" xfId="2" applyNumberFormat="1" applyFont="1" applyFill="1" applyBorder="1" applyAlignment="1" applyProtection="1">
      <alignment horizontal="center"/>
    </xf>
    <xf numFmtId="166" fontId="2" fillId="3" borderId="4" xfId="2" applyNumberFormat="1" applyFont="1" applyFill="1" applyBorder="1" applyAlignment="1" applyProtection="1">
      <alignment horizontal="center"/>
    </xf>
    <xf numFmtId="166" fontId="2" fillId="3" borderId="34" xfId="2" applyNumberFormat="1" applyFont="1" applyFill="1" applyBorder="1" applyAlignment="1" applyProtection="1">
      <alignment horizontal="center"/>
    </xf>
    <xf numFmtId="166" fontId="2" fillId="3" borderId="35" xfId="2" applyNumberFormat="1" applyFont="1" applyFill="1" applyBorder="1" applyAlignment="1" applyProtection="1">
      <alignment horizontal="center"/>
    </xf>
    <xf numFmtId="166" fontId="2" fillId="3" borderId="36" xfId="2" applyNumberFormat="1" applyFont="1" applyFill="1" applyBorder="1" applyAlignment="1" applyProtection="1">
      <alignment horizontal="center"/>
    </xf>
    <xf numFmtId="2" fontId="1" fillId="0" borderId="0" xfId="2" applyNumberFormat="1" applyFill="1" applyBorder="1" applyProtection="1">
      <protection locked="0"/>
    </xf>
    <xf numFmtId="167" fontId="1" fillId="0" borderId="0" xfId="1" applyNumberFormat="1" applyFill="1" applyBorder="1" applyProtection="1">
      <protection locked="0"/>
    </xf>
    <xf numFmtId="2" fontId="1" fillId="0" borderId="37" xfId="2" applyNumberFormat="1" applyFill="1" applyBorder="1" applyAlignment="1" applyProtection="1">
      <alignment horizontal="center"/>
      <protection locked="0"/>
    </xf>
    <xf numFmtId="0" fontId="2" fillId="2" borderId="0" xfId="2" applyFont="1" applyFill="1" applyBorder="1" applyProtection="1"/>
    <xf numFmtId="0" fontId="1" fillId="2" borderId="0" xfId="2" applyFill="1" applyBorder="1"/>
    <xf numFmtId="0" fontId="1" fillId="2" borderId="0" xfId="2" applyFill="1" applyBorder="1" applyAlignment="1" applyProtection="1">
      <alignment horizontal="center"/>
    </xf>
    <xf numFmtId="0" fontId="2" fillId="2" borderId="0" xfId="2" applyFont="1" applyFill="1" applyBorder="1"/>
    <xf numFmtId="0" fontId="5" fillId="2" borderId="2" xfId="2" applyFont="1" applyFill="1" applyBorder="1" applyAlignment="1">
      <alignment horizontal="center"/>
    </xf>
    <xf numFmtId="2" fontId="1" fillId="0" borderId="38" xfId="2" applyNumberFormat="1" applyFill="1" applyBorder="1" applyProtection="1">
      <protection locked="0"/>
    </xf>
    <xf numFmtId="2" fontId="1" fillId="0" borderId="39" xfId="2" applyNumberFormat="1" applyFill="1" applyBorder="1" applyProtection="1">
      <protection locked="0"/>
    </xf>
    <xf numFmtId="165" fontId="2" fillId="3" borderId="29" xfId="2" applyNumberFormat="1" applyFont="1" applyFill="1" applyBorder="1" applyAlignment="1" applyProtection="1">
      <alignment horizontal="center"/>
    </xf>
    <xf numFmtId="165" fontId="2" fillId="3" borderId="28" xfId="2" applyNumberFormat="1" applyFont="1" applyFill="1" applyBorder="1" applyAlignment="1" applyProtection="1">
      <alignment horizontal="center"/>
    </xf>
    <xf numFmtId="0" fontId="1" fillId="3" borderId="2" xfId="2" applyFill="1" applyBorder="1" applyAlignment="1" applyProtection="1">
      <alignment horizontal="center"/>
    </xf>
    <xf numFmtId="2" fontId="1" fillId="0" borderId="29" xfId="2" quotePrefix="1" applyNumberFormat="1" applyFill="1" applyBorder="1" applyAlignment="1" applyProtection="1">
      <alignment horizontal="center"/>
      <protection locked="0"/>
    </xf>
    <xf numFmtId="2" fontId="1" fillId="0" borderId="32" xfId="2" quotePrefix="1" applyNumberFormat="1" applyFill="1" applyBorder="1" applyAlignment="1" applyProtection="1">
      <alignment horizontal="center"/>
      <protection locked="0"/>
    </xf>
    <xf numFmtId="2" fontId="1" fillId="0" borderId="30" xfId="2" quotePrefix="1" applyNumberFormat="1" applyFill="1" applyBorder="1" applyAlignment="1" applyProtection="1">
      <alignment horizontal="center"/>
      <protection locked="0"/>
    </xf>
    <xf numFmtId="2" fontId="1" fillId="0" borderId="32" xfId="2" applyNumberFormat="1" applyFill="1" applyBorder="1" applyAlignment="1" applyProtection="1">
      <alignment horizontal="center"/>
      <protection locked="0"/>
    </xf>
    <xf numFmtId="2" fontId="1" fillId="0" borderId="30" xfId="2" applyNumberFormat="1" applyFill="1" applyBorder="1" applyAlignment="1" applyProtection="1">
      <alignment horizontal="center"/>
      <protection locked="0"/>
    </xf>
    <xf numFmtId="2" fontId="1" fillId="0" borderId="40" xfId="2" quotePrefix="1" applyNumberFormat="1" applyFill="1" applyBorder="1" applyAlignment="1" applyProtection="1">
      <alignment horizontal="center"/>
      <protection locked="0"/>
    </xf>
    <xf numFmtId="2" fontId="1" fillId="0" borderId="47" xfId="2" applyNumberFormat="1" applyFill="1" applyBorder="1" applyProtection="1">
      <protection locked="0"/>
    </xf>
    <xf numFmtId="2" fontId="1" fillId="0" borderId="4" xfId="2" applyNumberFormat="1" applyFill="1" applyBorder="1" applyProtection="1">
      <protection locked="0"/>
    </xf>
    <xf numFmtId="2" fontId="1" fillId="3" borderId="29" xfId="2" applyNumberFormat="1" applyFill="1" applyBorder="1" applyAlignment="1" applyProtection="1">
      <alignment horizontal="center"/>
    </xf>
    <xf numFmtId="0" fontId="1" fillId="3" borderId="40" xfId="2" applyFill="1" applyBorder="1" applyProtection="1"/>
    <xf numFmtId="0" fontId="1" fillId="3" borderId="41" xfId="2" applyFill="1" applyBorder="1" applyAlignment="1" applyProtection="1">
      <alignment horizontal="center"/>
    </xf>
    <xf numFmtId="0" fontId="1" fillId="3" borderId="5" xfId="2" applyFill="1" applyBorder="1" applyAlignment="1" applyProtection="1">
      <alignment horizontal="center"/>
    </xf>
    <xf numFmtId="0" fontId="2" fillId="2" borderId="0" xfId="2" applyFont="1" applyFill="1" applyBorder="1" applyAlignment="1" applyProtection="1">
      <alignment horizontal="left"/>
    </xf>
    <xf numFmtId="0" fontId="1" fillId="2" borderId="2" xfId="2" applyFill="1" applyBorder="1" applyAlignment="1" applyProtection="1">
      <alignment horizontal="center"/>
    </xf>
    <xf numFmtId="0" fontId="1" fillId="2" borderId="0" xfId="2" applyFill="1" applyBorder="1" applyAlignment="1" applyProtection="1">
      <alignment horizontal="center"/>
    </xf>
    <xf numFmtId="0" fontId="1" fillId="2" borderId="42" xfId="2" applyFill="1" applyBorder="1" applyAlignment="1">
      <alignment horizontal="center"/>
    </xf>
    <xf numFmtId="0" fontId="1" fillId="2" borderId="3" xfId="2" applyFill="1" applyBorder="1" applyAlignment="1">
      <alignment horizontal="center"/>
    </xf>
    <xf numFmtId="0" fontId="1" fillId="2" borderId="2" xfId="2" applyFill="1" applyBorder="1" applyAlignment="1">
      <alignment horizontal="center"/>
    </xf>
    <xf numFmtId="0" fontId="1" fillId="2" borderId="0" xfId="2" applyFill="1" applyBorder="1" applyAlignment="1">
      <alignment horizontal="center"/>
    </xf>
    <xf numFmtId="0" fontId="3" fillId="0" borderId="37" xfId="2" applyFont="1" applyFill="1" applyBorder="1" applyAlignment="1" applyProtection="1">
      <alignment horizontal="left"/>
      <protection locked="0"/>
    </xf>
    <xf numFmtId="0" fontId="3" fillId="0" borderId="31" xfId="2" applyFont="1" applyFill="1" applyBorder="1" applyAlignment="1" applyProtection="1">
      <alignment horizontal="left"/>
      <protection locked="0"/>
    </xf>
    <xf numFmtId="0" fontId="1" fillId="3" borderId="29" xfId="2" applyFill="1" applyBorder="1" applyAlignment="1" applyProtection="1">
      <alignment horizontal="left"/>
    </xf>
    <xf numFmtId="0" fontId="1" fillId="3" borderId="30" xfId="2" applyFill="1" applyBorder="1" applyProtection="1"/>
    <xf numFmtId="0" fontId="1" fillId="2" borderId="3" xfId="2" applyFill="1" applyBorder="1" applyAlignment="1" applyProtection="1">
      <alignment horizontal="center"/>
    </xf>
    <xf numFmtId="1" fontId="1" fillId="0" borderId="37" xfId="2" applyNumberFormat="1" applyFill="1" applyBorder="1" applyAlignment="1" applyProtection="1">
      <alignment horizontal="left"/>
      <protection locked="0"/>
    </xf>
    <xf numFmtId="0" fontId="1" fillId="3" borderId="29" xfId="2" applyFill="1" applyBorder="1" applyAlignment="1" applyProtection="1">
      <alignment horizontal="center"/>
    </xf>
    <xf numFmtId="0" fontId="1" fillId="3" borderId="40" xfId="2" applyFill="1" applyBorder="1" applyAlignment="1" applyProtection="1">
      <alignment horizontal="center"/>
    </xf>
    <xf numFmtId="0" fontId="2" fillId="3" borderId="29" xfId="2" applyFont="1" applyFill="1" applyBorder="1" applyAlignment="1" applyProtection="1">
      <alignment horizontal="left"/>
    </xf>
    <xf numFmtId="0" fontId="2" fillId="3" borderId="30" xfId="2" applyFont="1" applyFill="1" applyBorder="1" applyAlignment="1" applyProtection="1">
      <alignment horizontal="left"/>
    </xf>
    <xf numFmtId="0" fontId="2" fillId="3" borderId="40" xfId="2" applyFont="1" applyFill="1" applyBorder="1" applyAlignment="1" applyProtection="1">
      <alignment horizontal="left"/>
    </xf>
    <xf numFmtId="0" fontId="3" fillId="0" borderId="17" xfId="2" applyFont="1" applyFill="1" applyBorder="1" applyAlignment="1" applyProtection="1">
      <alignment horizontal="left"/>
      <protection locked="0"/>
    </xf>
    <xf numFmtId="0" fontId="3" fillId="0" borderId="46" xfId="2" applyFont="1" applyFill="1" applyBorder="1" applyAlignment="1" applyProtection="1">
      <alignment horizontal="left"/>
      <protection locked="0"/>
    </xf>
    <xf numFmtId="0" fontId="1" fillId="3" borderId="2" xfId="2" applyFill="1" applyBorder="1" applyAlignment="1" applyProtection="1">
      <alignment horizontal="center"/>
    </xf>
    <xf numFmtId="0" fontId="1" fillId="3" borderId="3" xfId="2" applyFill="1" applyBorder="1" applyProtection="1"/>
    <xf numFmtId="0" fontId="1" fillId="2" borderId="26" xfId="2" applyFill="1" applyBorder="1" applyAlignment="1" applyProtection="1">
      <alignment horizontal="center"/>
    </xf>
    <xf numFmtId="0" fontId="1" fillId="2" borderId="43" xfId="2" applyFill="1" applyBorder="1" applyAlignment="1" applyProtection="1">
      <alignment horizontal="center"/>
    </xf>
    <xf numFmtId="0" fontId="1" fillId="0" borderId="37" xfId="2" applyFill="1" applyBorder="1" applyAlignment="1" applyProtection="1">
      <alignment horizontal="center"/>
      <protection locked="0"/>
    </xf>
    <xf numFmtId="0" fontId="1" fillId="0" borderId="37" xfId="2" applyFill="1" applyBorder="1" applyAlignment="1" applyProtection="1">
      <alignment horizontal="left"/>
      <protection locked="0"/>
    </xf>
    <xf numFmtId="0" fontId="1" fillId="0" borderId="31" xfId="2" applyFill="1" applyBorder="1" applyAlignment="1" applyProtection="1">
      <alignment horizontal="left"/>
      <protection locked="0"/>
    </xf>
    <xf numFmtId="0" fontId="2" fillId="2" borderId="0" xfId="2" applyFont="1" applyFill="1" applyBorder="1" applyAlignment="1">
      <alignment horizontal="left"/>
    </xf>
    <xf numFmtId="164" fontId="2" fillId="2" borderId="37" xfId="2" applyNumberFormat="1" applyFont="1" applyFill="1" applyBorder="1" applyAlignment="1" applyProtection="1">
      <alignment horizontal="center"/>
    </xf>
    <xf numFmtId="0" fontId="2" fillId="2" borderId="37" xfId="2" applyFont="1" applyFill="1" applyBorder="1" applyAlignment="1" applyProtection="1">
      <alignment horizontal="center"/>
    </xf>
    <xf numFmtId="0" fontId="2" fillId="3" borderId="29" xfId="2" applyFont="1" applyFill="1" applyBorder="1" applyAlignment="1" applyProtection="1">
      <alignment horizontal="center"/>
    </xf>
    <xf numFmtId="0" fontId="2" fillId="3" borderId="30" xfId="2" applyFont="1" applyFill="1" applyBorder="1" applyAlignment="1" applyProtection="1">
      <alignment horizontal="center"/>
    </xf>
    <xf numFmtId="0" fontId="2" fillId="3" borderId="40" xfId="2" applyFont="1" applyFill="1" applyBorder="1" applyAlignment="1" applyProtection="1">
      <alignment horizontal="center"/>
    </xf>
    <xf numFmtId="0" fontId="1" fillId="0" borderId="0" xfId="2" applyFill="1" applyBorder="1" applyAlignment="1" applyProtection="1">
      <alignment horizontal="center"/>
    </xf>
    <xf numFmtId="0" fontId="1" fillId="0" borderId="37" xfId="2" applyFill="1" applyBorder="1" applyAlignment="1" applyProtection="1">
      <alignment horizontal="center"/>
    </xf>
    <xf numFmtId="0" fontId="1" fillId="0" borderId="3" xfId="2" applyFill="1" applyBorder="1" applyAlignment="1" applyProtection="1">
      <alignment horizontal="center"/>
    </xf>
    <xf numFmtId="0" fontId="1" fillId="0" borderId="31" xfId="2" applyFill="1" applyBorder="1" applyProtection="1"/>
    <xf numFmtId="0" fontId="2" fillId="0" borderId="0" xfId="2" applyFont="1" applyFill="1" applyBorder="1" applyAlignment="1" applyProtection="1">
      <alignment horizontal="center"/>
      <protection locked="0"/>
    </xf>
    <xf numFmtId="0" fontId="5" fillId="2" borderId="41" xfId="2" applyFont="1" applyFill="1" applyBorder="1" applyAlignment="1" applyProtection="1">
      <alignment horizontal="center"/>
    </xf>
    <xf numFmtId="0" fontId="5" fillId="2" borderId="44" xfId="2" applyFont="1" applyFill="1" applyBorder="1" applyAlignment="1" applyProtection="1">
      <alignment horizontal="center"/>
    </xf>
    <xf numFmtId="0" fontId="2" fillId="2" borderId="34" xfId="2" applyFont="1" applyFill="1" applyBorder="1" applyAlignment="1" applyProtection="1">
      <alignment horizontal="center"/>
    </xf>
    <xf numFmtId="0" fontId="2" fillId="2" borderId="45" xfId="2" applyFont="1" applyFill="1" applyBorder="1" applyAlignment="1" applyProtection="1">
      <alignment horizontal="center"/>
    </xf>
    <xf numFmtId="0" fontId="6" fillId="2" borderId="0" xfId="2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horizontal="center"/>
    </xf>
    <xf numFmtId="0" fontId="7" fillId="0" borderId="44" xfId="2" quotePrefix="1" applyFont="1" applyFill="1" applyBorder="1" applyAlignment="1" applyProtection="1">
      <alignment horizontal="center"/>
    </xf>
    <xf numFmtId="0" fontId="7" fillId="0" borderId="5" xfId="2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>
      <alignment horizontal="center"/>
    </xf>
    <xf numFmtId="0" fontId="8" fillId="2" borderId="3" xfId="2" applyFont="1" applyFill="1" applyBorder="1" applyAlignment="1" applyProtection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49" fontId="1" fillId="0" borderId="37" xfId="2" applyNumberFormat="1" applyFont="1" applyFill="1" applyBorder="1" applyAlignment="1" applyProtection="1">
      <alignment horizontal="center"/>
      <protection locked="0"/>
    </xf>
    <xf numFmtId="49" fontId="1" fillId="0" borderId="37" xfId="2" applyNumberFormat="1" applyFill="1" applyBorder="1" applyAlignment="1" applyProtection="1">
      <alignment horizontal="center"/>
      <protection locked="0"/>
    </xf>
    <xf numFmtId="0" fontId="2" fillId="2" borderId="0" xfId="2" applyFont="1" applyFill="1" applyBorder="1" applyAlignment="1" applyProtection="1">
      <alignment horizontal="center"/>
    </xf>
    <xf numFmtId="0" fontId="1" fillId="0" borderId="0" xfId="2" applyFill="1" applyBorder="1" applyAlignment="1" applyProtection="1">
      <alignment horizontal="center"/>
      <protection locked="0"/>
    </xf>
    <xf numFmtId="164" fontId="1" fillId="0" borderId="0" xfId="2" applyNumberFormat="1" applyFill="1" applyBorder="1" applyAlignment="1" applyProtection="1">
      <alignment horizontal="center"/>
    </xf>
    <xf numFmtId="164" fontId="1" fillId="0" borderId="37" xfId="2" applyNumberFormat="1" applyFill="1" applyBorder="1" applyAlignment="1" applyProtection="1">
      <alignment horizontal="center"/>
    </xf>
    <xf numFmtId="0" fontId="2" fillId="2" borderId="26" xfId="2" applyFont="1" applyFill="1" applyBorder="1" applyAlignment="1" applyProtection="1">
      <alignment horizontal="center"/>
    </xf>
    <xf numFmtId="0" fontId="1" fillId="2" borderId="12" xfId="2" applyFill="1" applyBorder="1" applyAlignment="1" applyProtection="1">
      <alignment horizontal="center"/>
    </xf>
    <xf numFmtId="0" fontId="2" fillId="2" borderId="2" xfId="2" applyFont="1" applyFill="1" applyBorder="1" applyAlignment="1" applyProtection="1">
      <alignment horizontal="left"/>
    </xf>
    <xf numFmtId="0" fontId="2" fillId="2" borderId="0" xfId="2" applyFont="1" applyFill="1" applyBorder="1" applyProtection="1"/>
    <xf numFmtId="0" fontId="1" fillId="2" borderId="2" xfId="2" applyFill="1" applyBorder="1" applyAlignment="1" applyProtection="1">
      <alignment vertical="center"/>
    </xf>
    <xf numFmtId="0" fontId="1" fillId="2" borderId="0" xfId="2" applyFill="1" applyBorder="1" applyAlignment="1" applyProtection="1">
      <alignment vertical="center"/>
    </xf>
    <xf numFmtId="49" fontId="1" fillId="0" borderId="37" xfId="2" applyNumberFormat="1" applyFill="1" applyBorder="1" applyAlignment="1" applyProtection="1">
      <alignment horizontal="left"/>
      <protection locked="0"/>
    </xf>
    <xf numFmtId="0" fontId="4" fillId="2" borderId="0" xfId="2" applyFont="1" applyFill="1" applyBorder="1" applyAlignment="1" applyProtection="1">
      <alignment horizontal="center"/>
    </xf>
    <xf numFmtId="0" fontId="4" fillId="2" borderId="3" xfId="2" applyFont="1" applyFill="1" applyBorder="1" applyAlignment="1" applyProtection="1">
      <alignment horizontal="center"/>
    </xf>
  </cellXfs>
  <cellStyles count="4">
    <cellStyle name="Currency 2" xfId="1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D48"/>
  <sheetViews>
    <sheetView showZeros="0" tabSelected="1" workbookViewId="0">
      <selection sqref="A1:A2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3" width="6.5546875" style="3" customWidth="1"/>
    <col min="4" max="4" width="5.44140625" style="3" customWidth="1"/>
    <col min="5" max="5" width="5.5546875" style="3" customWidth="1"/>
    <col min="6" max="6" width="5.6640625" style="3" customWidth="1"/>
    <col min="7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5546875" style="3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50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/>
      <c r="C6" s="120"/>
      <c r="D6" s="120"/>
      <c r="E6" s="73" t="s">
        <v>33</v>
      </c>
      <c r="F6" s="145"/>
      <c r="G6" s="146"/>
      <c r="H6" s="146"/>
      <c r="I6" s="147" t="s">
        <v>32</v>
      </c>
      <c r="J6" s="147"/>
      <c r="K6" s="119"/>
      <c r="L6" s="119"/>
      <c r="M6" s="74"/>
      <c r="N6" s="76" t="s">
        <v>31</v>
      </c>
      <c r="O6" s="120"/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/>
      <c r="C8" s="120"/>
      <c r="D8" s="120"/>
      <c r="E8" s="95" t="s">
        <v>29</v>
      </c>
      <c r="F8" s="95"/>
      <c r="G8" s="123">
        <v>43089</v>
      </c>
      <c r="H8" s="123"/>
      <c r="I8" s="75" t="s">
        <v>28</v>
      </c>
      <c r="J8" s="123">
        <v>43102</v>
      </c>
      <c r="K8" s="123"/>
      <c r="L8" s="74"/>
      <c r="M8" s="73" t="s">
        <v>27</v>
      </c>
      <c r="N8" s="72"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/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43112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43089</v>
      </c>
      <c r="D13" s="68">
        <f t="shared" ref="D13:P13" si="0">C13+1</f>
        <v>43090</v>
      </c>
      <c r="E13" s="67">
        <f t="shared" si="0"/>
        <v>43091</v>
      </c>
      <c r="F13" s="68">
        <f t="shared" si="0"/>
        <v>43092</v>
      </c>
      <c r="G13" s="67">
        <f t="shared" si="0"/>
        <v>43093</v>
      </c>
      <c r="H13" s="68">
        <f t="shared" si="0"/>
        <v>43094</v>
      </c>
      <c r="I13" s="67">
        <f t="shared" si="0"/>
        <v>43095</v>
      </c>
      <c r="J13" s="69">
        <f t="shared" si="0"/>
        <v>43096</v>
      </c>
      <c r="K13" s="67">
        <f t="shared" si="0"/>
        <v>43097</v>
      </c>
      <c r="L13" s="68">
        <f t="shared" si="0"/>
        <v>43098</v>
      </c>
      <c r="M13" s="67">
        <f t="shared" si="0"/>
        <v>43099</v>
      </c>
      <c r="N13" s="68">
        <f t="shared" si="0"/>
        <v>43100</v>
      </c>
      <c r="O13" s="67">
        <f t="shared" si="0"/>
        <v>43101</v>
      </c>
      <c r="P13" s="66">
        <f t="shared" si="0"/>
        <v>43102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5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>SUM(C27:P27)</f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>SUM(C28:P28)</f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>SUM(C29:P29)</f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O31" si="5">SUM(C18:C28)</f>
        <v>0</v>
      </c>
      <c r="D31" s="16">
        <f>SUM(D18:D29)</f>
        <v>0</v>
      </c>
      <c r="E31" s="16">
        <f>SUM(E18:E29)</f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>SUM(P18:P29)</f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19" s="1" customFormat="1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19" s="1" customFormat="1" ht="12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19" s="1" customFormat="1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19" s="1" customFormat="1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19" s="1" customFormat="1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19" s="1" customFormat="1" ht="16.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4"/>
      <c r="S39" s="4"/>
    </row>
    <row r="40" spans="1:19" s="1" customFormat="1" ht="9" customHeight="1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9"/>
      <c r="R40" s="4"/>
      <c r="S40" s="4"/>
    </row>
    <row r="41" spans="1:19" s="1" customFormat="1" ht="15.7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97"/>
      <c r="J41" s="97"/>
      <c r="K41" s="97"/>
      <c r="L41" s="97"/>
      <c r="M41" s="97"/>
      <c r="N41" s="97"/>
      <c r="O41" s="97"/>
      <c r="P41" s="97"/>
      <c r="Q41" s="106"/>
      <c r="R41" s="4"/>
      <c r="S41" s="4"/>
    </row>
    <row r="42" spans="1:19" s="1" customFormat="1" x14ac:dyDescent="0.25">
      <c r="A42" s="7"/>
      <c r="B42" s="128"/>
      <c r="C42" s="128"/>
      <c r="D42" s="128"/>
      <c r="E42" s="128"/>
      <c r="F42" s="149"/>
      <c r="G42" s="149"/>
      <c r="H42" s="149"/>
      <c r="I42" s="97"/>
      <c r="J42" s="97"/>
      <c r="K42" s="97"/>
      <c r="L42" s="97"/>
      <c r="M42" s="128"/>
      <c r="N42" s="128"/>
      <c r="O42" s="128"/>
      <c r="P42" s="128"/>
      <c r="Q42" s="130"/>
      <c r="R42" s="4"/>
      <c r="S42" s="4"/>
    </row>
    <row r="43" spans="1:19" s="1" customFormat="1" x14ac:dyDescent="0.25">
      <c r="A43" s="6" t="s">
        <v>4</v>
      </c>
      <c r="B43" s="129"/>
      <c r="C43" s="129"/>
      <c r="D43" s="129"/>
      <c r="E43" s="129"/>
      <c r="F43" s="150"/>
      <c r="G43" s="150"/>
      <c r="H43" s="150"/>
      <c r="I43" s="9"/>
      <c r="J43" s="95" t="s">
        <v>3</v>
      </c>
      <c r="K43" s="95"/>
      <c r="L43" s="95"/>
      <c r="M43" s="129"/>
      <c r="N43" s="129"/>
      <c r="O43" s="129"/>
      <c r="P43" s="129"/>
      <c r="Q43" s="131"/>
      <c r="R43" s="4"/>
      <c r="S43" s="4"/>
    </row>
    <row r="44" spans="1:19" s="1" customFormat="1" ht="16.5" customHeight="1" x14ac:dyDescent="0.25">
      <c r="A44" s="7"/>
      <c r="B44" s="147" t="s">
        <v>1</v>
      </c>
      <c r="C44" s="147"/>
      <c r="D44" s="147"/>
      <c r="E44" s="147"/>
      <c r="F44" s="147" t="s">
        <v>0</v>
      </c>
      <c r="G44" s="147"/>
      <c r="H44" s="147"/>
      <c r="I44" s="97"/>
      <c r="J44" s="97"/>
      <c r="K44" s="97"/>
      <c r="L44" s="97"/>
      <c r="M44" s="152" t="s">
        <v>1</v>
      </c>
      <c r="N44" s="152"/>
      <c r="O44" s="152"/>
      <c r="P44" s="152"/>
      <c r="Q44" s="8" t="s">
        <v>0</v>
      </c>
      <c r="R44" s="4"/>
      <c r="S44" s="4"/>
    </row>
    <row r="45" spans="1:19" s="1" customFormat="1" ht="15.75" customHeight="1" x14ac:dyDescent="0.25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106"/>
      <c r="R45" s="4"/>
      <c r="S45" s="4"/>
    </row>
    <row r="46" spans="1:19" s="1" customFormat="1" x14ac:dyDescent="0.25">
      <c r="A46" s="7"/>
      <c r="B46" s="128"/>
      <c r="C46" s="128"/>
      <c r="D46" s="128"/>
      <c r="E46" s="128"/>
      <c r="F46" s="149"/>
      <c r="G46" s="149"/>
      <c r="H46" s="149"/>
      <c r="I46" s="97"/>
      <c r="J46" s="97"/>
      <c r="K46" s="97"/>
      <c r="L46" s="97"/>
      <c r="M46" s="97"/>
      <c r="N46" s="97"/>
      <c r="O46" s="97"/>
      <c r="P46" s="97"/>
      <c r="Q46" s="106"/>
      <c r="R46" s="4"/>
      <c r="S46" s="4"/>
    </row>
    <row r="47" spans="1:19" s="1" customFormat="1" x14ac:dyDescent="0.25">
      <c r="A47" s="6" t="s">
        <v>2</v>
      </c>
      <c r="B47" s="129"/>
      <c r="C47" s="129"/>
      <c r="D47" s="129"/>
      <c r="E47" s="129"/>
      <c r="F47" s="150"/>
      <c r="G47" s="150"/>
      <c r="H47" s="150"/>
      <c r="I47" s="97"/>
      <c r="J47" s="97"/>
      <c r="K47" s="97"/>
      <c r="L47" s="97"/>
      <c r="M47" s="97"/>
      <c r="N47" s="97"/>
      <c r="O47" s="97"/>
      <c r="P47" s="97"/>
      <c r="Q47" s="106"/>
      <c r="R47" s="4"/>
      <c r="S47" s="4"/>
    </row>
    <row r="48" spans="1:19" s="1" customFormat="1" ht="13.8" thickBot="1" x14ac:dyDescent="0.3">
      <c r="A48" s="5"/>
      <c r="B48" s="151" t="s">
        <v>1</v>
      </c>
      <c r="C48" s="151"/>
      <c r="D48" s="151"/>
      <c r="E48" s="151"/>
      <c r="F48" s="151" t="s">
        <v>0</v>
      </c>
      <c r="G48" s="151"/>
      <c r="H48" s="151"/>
      <c r="I48" s="117"/>
      <c r="J48" s="117"/>
      <c r="K48" s="117"/>
      <c r="L48" s="117"/>
      <c r="M48" s="117"/>
      <c r="N48" s="117"/>
      <c r="O48" s="117"/>
      <c r="P48" s="117"/>
      <c r="Q48" s="118"/>
      <c r="R48" s="4"/>
      <c r="S48" s="4"/>
    </row>
  </sheetData>
  <sheetProtection selectLockedCells="1"/>
  <mergeCells count="77">
    <mergeCell ref="B46:E47"/>
    <mergeCell ref="F46:H47"/>
    <mergeCell ref="I46:I48"/>
    <mergeCell ref="A40:Q40"/>
    <mergeCell ref="F48:H48"/>
    <mergeCell ref="M44:P44"/>
    <mergeCell ref="A45:I45"/>
    <mergeCell ref="B48:E48"/>
    <mergeCell ref="I41:Q41"/>
    <mergeCell ref="A41:H41"/>
    <mergeCell ref="B44:E44"/>
    <mergeCell ref="F44:H44"/>
    <mergeCell ref="I44:L44"/>
    <mergeCell ref="B42:E43"/>
    <mergeCell ref="F42:H43"/>
    <mergeCell ref="I42:L42"/>
    <mergeCell ref="U7:Z7"/>
    <mergeCell ref="B8:D8"/>
    <mergeCell ref="E8:F8"/>
    <mergeCell ref="G8:H8"/>
    <mergeCell ref="J8:K8"/>
    <mergeCell ref="O8:P8"/>
    <mergeCell ref="R8:S9"/>
    <mergeCell ref="A9:P9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J48:M48"/>
    <mergeCell ref="N48:Q48"/>
    <mergeCell ref="K6:L6"/>
    <mergeCell ref="O6:Q6"/>
    <mergeCell ref="J45:M45"/>
    <mergeCell ref="N45:Q45"/>
    <mergeCell ref="J46:M46"/>
    <mergeCell ref="N46:Q46"/>
    <mergeCell ref="E10:K10"/>
    <mergeCell ref="L10:M10"/>
    <mergeCell ref="A11:P11"/>
    <mergeCell ref="A12:B12"/>
    <mergeCell ref="C12:P12"/>
    <mergeCell ref="M42:P43"/>
    <mergeCell ref="Q42:Q43"/>
    <mergeCell ref="C34:D34"/>
    <mergeCell ref="J47:M47"/>
    <mergeCell ref="N47:Q47"/>
    <mergeCell ref="A13:B13"/>
    <mergeCell ref="B10:D10"/>
    <mergeCell ref="N10:P10"/>
    <mergeCell ref="E34:F34"/>
    <mergeCell ref="G34:I34"/>
    <mergeCell ref="J34:K34"/>
    <mergeCell ref="L34:N34"/>
    <mergeCell ref="B37:Q37"/>
    <mergeCell ref="B38:Q38"/>
    <mergeCell ref="B39:Q39"/>
    <mergeCell ref="A33:B33"/>
    <mergeCell ref="C33:G33"/>
    <mergeCell ref="H33:I33"/>
    <mergeCell ref="O34:P34"/>
    <mergeCell ref="O33:P33"/>
    <mergeCell ref="Q33:Q34"/>
    <mergeCell ref="J43:L43"/>
    <mergeCell ref="A7:P7"/>
    <mergeCell ref="Q7:Q13"/>
    <mergeCell ref="A35:Q35"/>
    <mergeCell ref="B36:Q36"/>
    <mergeCell ref="J33:N33"/>
    <mergeCell ref="A14:B14"/>
    <mergeCell ref="A16:B16"/>
    <mergeCell ref="A37:A39"/>
  </mergeCells>
  <printOptions horizontalCentered="1" verticalCentered="1"/>
  <pageMargins left="0.25" right="0.25" top="0.25" bottom="0.25" header="0.5" footer="0"/>
  <pageSetup scale="84" orientation="landscape" blackAndWhite="1" r:id="rId1"/>
  <headerFooter alignWithMargins="0"/>
  <ignoredErrors>
    <ignoredError sqref="Q18:Q25 Q26 Q28 Q27 Q29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D49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59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'2018_09'!B6:D6</f>
        <v>0</v>
      </c>
      <c r="C6" s="120"/>
      <c r="D6" s="120"/>
      <c r="E6" s="73" t="s">
        <v>33</v>
      </c>
      <c r="F6" s="157">
        <f>'2018_09'!F6:H6</f>
        <v>0</v>
      </c>
      <c r="G6" s="120"/>
      <c r="H6" s="120"/>
      <c r="I6" s="147" t="s">
        <v>32</v>
      </c>
      <c r="J6" s="147"/>
      <c r="K6" s="119">
        <f>'2018_09'!K6:L6</f>
        <v>0</v>
      </c>
      <c r="L6" s="119"/>
      <c r="M6" s="74"/>
      <c r="N6" s="76" t="s">
        <v>31</v>
      </c>
      <c r="O6" s="120">
        <f>'2018_09'!O6:Q6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'2018_09'!B8:D8</f>
        <v>0</v>
      </c>
      <c r="C8" s="120"/>
      <c r="D8" s="120"/>
      <c r="E8" s="95" t="s">
        <v>29</v>
      </c>
      <c r="F8" s="95"/>
      <c r="G8" s="123">
        <v>43215</v>
      </c>
      <c r="H8" s="123"/>
      <c r="I8" s="75" t="s">
        <v>28</v>
      </c>
      <c r="J8" s="123">
        <v>43228</v>
      </c>
      <c r="K8" s="123"/>
      <c r="L8" s="74"/>
      <c r="M8" s="73" t="s">
        <v>27</v>
      </c>
      <c r="N8" s="72">
        <f>'2018_09'!N8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>
        <f>'2018_09'!B10:D10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43238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43215</v>
      </c>
      <c r="D13" s="68">
        <f t="shared" ref="D13:P13" si="0">C13+1</f>
        <v>43216</v>
      </c>
      <c r="E13" s="67">
        <f t="shared" si="0"/>
        <v>43217</v>
      </c>
      <c r="F13" s="68">
        <f t="shared" si="0"/>
        <v>43218</v>
      </c>
      <c r="G13" s="67">
        <f t="shared" si="0"/>
        <v>43219</v>
      </c>
      <c r="H13" s="68">
        <f t="shared" si="0"/>
        <v>43220</v>
      </c>
      <c r="I13" s="67">
        <f t="shared" si="0"/>
        <v>43221</v>
      </c>
      <c r="J13" s="69">
        <f t="shared" si="0"/>
        <v>43222</v>
      </c>
      <c r="K13" s="67">
        <f t="shared" si="0"/>
        <v>43223</v>
      </c>
      <c r="L13" s="68">
        <f t="shared" si="0"/>
        <v>43224</v>
      </c>
      <c r="M13" s="67">
        <f t="shared" si="0"/>
        <v>43225</v>
      </c>
      <c r="N13" s="68">
        <f t="shared" si="0"/>
        <v>43226</v>
      </c>
      <c r="O13" s="67">
        <f t="shared" si="0"/>
        <v>43227</v>
      </c>
      <c r="P13" s="66">
        <f t="shared" si="0"/>
        <v>43228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 t="s">
        <v>37</v>
      </c>
      <c r="D14" s="64" t="s">
        <v>38</v>
      </c>
      <c r="E14" s="63" t="s">
        <v>39</v>
      </c>
      <c r="F14" s="64" t="s">
        <v>40</v>
      </c>
      <c r="G14" s="63" t="s">
        <v>41</v>
      </c>
      <c r="H14" s="64" t="s">
        <v>42</v>
      </c>
      <c r="I14" s="63" t="s">
        <v>43</v>
      </c>
      <c r="J14" s="65" t="s">
        <v>37</v>
      </c>
      <c r="K14" s="63" t="s">
        <v>44</v>
      </c>
      <c r="L14" s="64" t="s">
        <v>39</v>
      </c>
      <c r="M14" s="63" t="s">
        <v>40</v>
      </c>
      <c r="N14" s="64" t="s">
        <v>41</v>
      </c>
      <c r="O14" s="63" t="s">
        <v>42</v>
      </c>
      <c r="P14" s="62" t="s">
        <v>43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1">SUM(C15:C15)</f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50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 t="shared" si="1"/>
        <v>0</v>
      </c>
      <c r="O16" s="49">
        <f t="shared" si="1"/>
        <v>0</v>
      </c>
      <c r="P16" s="48">
        <f t="shared" si="1"/>
        <v>0</v>
      </c>
      <c r="Q16" s="47">
        <f t="shared" si="1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 t="str">
        <f t="shared" ref="C17:P17" si="2">C14</f>
        <v>Wed</v>
      </c>
      <c r="D17" s="81" t="str">
        <f t="shared" si="2"/>
        <v>Thur</v>
      </c>
      <c r="E17" s="81" t="str">
        <f t="shared" si="2"/>
        <v>Fri</v>
      </c>
      <c r="F17" s="64" t="str">
        <f t="shared" si="2"/>
        <v>Sat</v>
      </c>
      <c r="G17" s="81" t="str">
        <f t="shared" si="2"/>
        <v>Sun</v>
      </c>
      <c r="H17" s="64" t="str">
        <f t="shared" si="2"/>
        <v>Mon</v>
      </c>
      <c r="I17" s="62" t="str">
        <f t="shared" si="2"/>
        <v>Tue</v>
      </c>
      <c r="J17" s="80" t="str">
        <f t="shared" si="2"/>
        <v>Wed</v>
      </c>
      <c r="K17" s="81" t="str">
        <f t="shared" si="2"/>
        <v>Thu</v>
      </c>
      <c r="L17" s="64" t="str">
        <f t="shared" si="2"/>
        <v>Fri</v>
      </c>
      <c r="M17" s="81" t="str">
        <f t="shared" si="2"/>
        <v>Sat</v>
      </c>
      <c r="N17" s="81" t="str">
        <f t="shared" si="2"/>
        <v>Sun</v>
      </c>
      <c r="O17" s="64" t="str">
        <f t="shared" si="2"/>
        <v>Mon</v>
      </c>
      <c r="P17" s="62" t="str">
        <f t="shared" si="2"/>
        <v>Tue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3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3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3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3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3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3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3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3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3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3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3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3"/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4">SUM(C18:C28)</f>
        <v>0</v>
      </c>
      <c r="D31" s="16">
        <f t="shared" si="4"/>
        <v>0</v>
      </c>
      <c r="E31" s="16">
        <f t="shared" si="4"/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  <c r="M31" s="16">
        <f t="shared" si="4"/>
        <v>0</v>
      </c>
      <c r="N31" s="16">
        <f t="shared" si="4"/>
        <v>0</v>
      </c>
      <c r="O31" s="16">
        <f t="shared" si="4"/>
        <v>0</v>
      </c>
      <c r="P31" s="15">
        <f t="shared" si="4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5">C31+C16</f>
        <v>0</v>
      </c>
      <c r="D32" s="11">
        <f t="shared" si="5"/>
        <v>0</v>
      </c>
      <c r="E32" s="11">
        <f t="shared" si="5"/>
        <v>0</v>
      </c>
      <c r="F32" s="11">
        <f t="shared" si="5"/>
        <v>0</v>
      </c>
      <c r="G32" s="11">
        <f t="shared" si="5"/>
        <v>0</v>
      </c>
      <c r="H32" s="11">
        <f t="shared" si="5"/>
        <v>0</v>
      </c>
      <c r="I32" s="11">
        <f t="shared" si="5"/>
        <v>0</v>
      </c>
      <c r="J32" s="11">
        <f t="shared" si="5"/>
        <v>0</v>
      </c>
      <c r="K32" s="11">
        <f t="shared" si="5"/>
        <v>0</v>
      </c>
      <c r="L32" s="11">
        <f t="shared" si="5"/>
        <v>0</v>
      </c>
      <c r="M32" s="11">
        <f t="shared" si="5"/>
        <v>0</v>
      </c>
      <c r="N32" s="11">
        <f t="shared" si="5"/>
        <v>0</v>
      </c>
      <c r="O32" s="11">
        <f t="shared" si="5"/>
        <v>0</v>
      </c>
      <c r="P32" s="11">
        <f t="shared" si="5"/>
        <v>0</v>
      </c>
      <c r="Q32" s="11">
        <f t="shared" si="5"/>
        <v>0</v>
      </c>
      <c r="R32" s="4"/>
      <c r="S32" s="4"/>
    </row>
    <row r="33" spans="1:19" s="1" customFormat="1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19" s="1" customFormat="1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19" s="1" customFormat="1" ht="12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19" s="1" customFormat="1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19" s="1" customFormat="1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19" s="1" customFormat="1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19" s="1" customFormat="1" ht="16.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4"/>
      <c r="S39" s="4"/>
    </row>
    <row r="40" spans="1:19" s="1" customFormat="1" ht="9" customHeight="1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9"/>
      <c r="R40" s="4"/>
      <c r="S40" s="4"/>
    </row>
    <row r="41" spans="1:19" s="1" customFormat="1" ht="15.7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97"/>
      <c r="J41" s="97"/>
      <c r="K41" s="97"/>
      <c r="L41" s="97"/>
      <c r="M41" s="97"/>
      <c r="N41" s="97"/>
      <c r="O41" s="97"/>
      <c r="P41" s="97"/>
      <c r="Q41" s="106"/>
      <c r="R41" s="4"/>
      <c r="S41" s="4"/>
    </row>
    <row r="42" spans="1:19" s="1" customFormat="1" ht="15.75" customHeight="1" x14ac:dyDescent="0.25">
      <c r="A42" s="153"/>
      <c r="B42" s="154"/>
      <c r="C42" s="154"/>
      <c r="D42" s="154"/>
      <c r="E42" s="154"/>
      <c r="F42" s="154"/>
      <c r="G42" s="154"/>
      <c r="H42" s="154"/>
      <c r="I42" s="97"/>
      <c r="J42" s="97"/>
      <c r="K42" s="97"/>
      <c r="L42" s="97"/>
      <c r="M42" s="97"/>
      <c r="N42" s="97"/>
      <c r="O42" s="97"/>
      <c r="P42" s="97"/>
      <c r="Q42" s="106"/>
      <c r="R42" s="4"/>
      <c r="S42" s="4"/>
    </row>
    <row r="43" spans="1:19" s="1" customFormat="1" x14ac:dyDescent="0.25">
      <c r="A43" s="7"/>
      <c r="B43" s="128"/>
      <c r="C43" s="128"/>
      <c r="D43" s="128"/>
      <c r="E43" s="128"/>
      <c r="F43" s="149"/>
      <c r="G43" s="149"/>
      <c r="H43" s="149"/>
      <c r="I43" s="97"/>
      <c r="J43" s="97"/>
      <c r="K43" s="97"/>
      <c r="L43" s="97"/>
      <c r="M43" s="128"/>
      <c r="N43" s="128"/>
      <c r="O43" s="128"/>
      <c r="P43" s="128"/>
      <c r="Q43" s="130"/>
      <c r="R43" s="4"/>
      <c r="S43" s="4"/>
    </row>
    <row r="44" spans="1:19" s="1" customFormat="1" x14ac:dyDescent="0.25">
      <c r="A44" s="6" t="s">
        <v>4</v>
      </c>
      <c r="B44" s="129"/>
      <c r="C44" s="129"/>
      <c r="D44" s="129"/>
      <c r="E44" s="129"/>
      <c r="F44" s="150"/>
      <c r="G44" s="150"/>
      <c r="H44" s="150"/>
      <c r="I44" s="9"/>
      <c r="J44" s="95" t="s">
        <v>3</v>
      </c>
      <c r="K44" s="95"/>
      <c r="L44" s="95"/>
      <c r="M44" s="129"/>
      <c r="N44" s="129"/>
      <c r="O44" s="129"/>
      <c r="P44" s="129"/>
      <c r="Q44" s="131"/>
      <c r="R44" s="4"/>
      <c r="S44" s="4"/>
    </row>
    <row r="45" spans="1:19" s="1" customFormat="1" ht="16.5" customHeight="1" x14ac:dyDescent="0.25">
      <c r="A45" s="7"/>
      <c r="B45" s="147" t="s">
        <v>1</v>
      </c>
      <c r="C45" s="147"/>
      <c r="D45" s="147"/>
      <c r="E45" s="147"/>
      <c r="F45" s="147" t="s">
        <v>0</v>
      </c>
      <c r="G45" s="147"/>
      <c r="H45" s="147"/>
      <c r="I45" s="97"/>
      <c r="J45" s="97"/>
      <c r="K45" s="97"/>
      <c r="L45" s="97"/>
      <c r="M45" s="152" t="s">
        <v>1</v>
      </c>
      <c r="N45" s="152"/>
      <c r="O45" s="152"/>
      <c r="P45" s="152"/>
      <c r="Q45" s="8" t="s">
        <v>0</v>
      </c>
      <c r="R45" s="4"/>
      <c r="S45" s="4"/>
    </row>
    <row r="46" spans="1:19" s="1" customFormat="1" ht="15.75" customHeight="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6"/>
      <c r="R46" s="4"/>
      <c r="S46" s="4"/>
    </row>
    <row r="47" spans="1:19" s="1" customFormat="1" x14ac:dyDescent="0.25">
      <c r="A47" s="7"/>
      <c r="B47" s="128"/>
      <c r="C47" s="128"/>
      <c r="D47" s="128"/>
      <c r="E47" s="128"/>
      <c r="F47" s="149"/>
      <c r="G47" s="149"/>
      <c r="H47" s="149"/>
      <c r="I47" s="97"/>
      <c r="J47" s="97"/>
      <c r="K47" s="97"/>
      <c r="L47" s="97"/>
      <c r="M47" s="97"/>
      <c r="N47" s="97"/>
      <c r="O47" s="97"/>
      <c r="P47" s="97"/>
      <c r="Q47" s="106"/>
      <c r="R47" s="4"/>
      <c r="S47" s="4"/>
    </row>
    <row r="48" spans="1:19" s="1" customFormat="1" x14ac:dyDescent="0.25">
      <c r="A48" s="6" t="s">
        <v>2</v>
      </c>
      <c r="B48" s="129"/>
      <c r="C48" s="129"/>
      <c r="D48" s="129"/>
      <c r="E48" s="129"/>
      <c r="F48" s="150"/>
      <c r="G48" s="150"/>
      <c r="H48" s="150"/>
      <c r="I48" s="97"/>
      <c r="J48" s="97"/>
      <c r="K48" s="97"/>
      <c r="L48" s="97"/>
      <c r="M48" s="97"/>
      <c r="N48" s="97"/>
      <c r="O48" s="97"/>
      <c r="P48" s="97"/>
      <c r="Q48" s="106"/>
      <c r="R48" s="4"/>
      <c r="S48" s="4"/>
    </row>
    <row r="49" spans="1:19" s="1" customFormat="1" ht="13.8" thickBot="1" x14ac:dyDescent="0.3">
      <c r="A49" s="5"/>
      <c r="B49" s="151" t="s">
        <v>1</v>
      </c>
      <c r="C49" s="151"/>
      <c r="D49" s="151"/>
      <c r="E49" s="151"/>
      <c r="F49" s="151" t="s">
        <v>0</v>
      </c>
      <c r="G49" s="151"/>
      <c r="H49" s="151"/>
      <c r="I49" s="117"/>
      <c r="J49" s="117"/>
      <c r="K49" s="117"/>
      <c r="L49" s="117"/>
      <c r="M49" s="117"/>
      <c r="N49" s="117"/>
      <c r="O49" s="117"/>
      <c r="P49" s="117"/>
      <c r="Q49" s="118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2 A10:K10 M10:Q10 A14:Q14 A13:B13 Q13 A16:Q24 B15:Q15 B28:Q28 B25:Q25 B26:Q26 B27:Q27 A31:Q31 B29:Q29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D49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60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'2018_10'!B6:D6</f>
        <v>0</v>
      </c>
      <c r="C6" s="120"/>
      <c r="D6" s="120"/>
      <c r="E6" s="73" t="s">
        <v>33</v>
      </c>
      <c r="F6" s="157">
        <f>'2018_10'!F6:H6</f>
        <v>0</v>
      </c>
      <c r="G6" s="120"/>
      <c r="H6" s="120"/>
      <c r="I6" s="147" t="s">
        <v>32</v>
      </c>
      <c r="J6" s="147"/>
      <c r="K6" s="119">
        <f>'2018_10'!K6:L6</f>
        <v>0</v>
      </c>
      <c r="L6" s="119"/>
      <c r="M6" s="74"/>
      <c r="N6" s="76" t="s">
        <v>31</v>
      </c>
      <c r="O6" s="120">
        <f>'2018_10'!O6:Q6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'2018_10'!B8:D8</f>
        <v>0</v>
      </c>
      <c r="C8" s="120"/>
      <c r="D8" s="120"/>
      <c r="E8" s="95" t="s">
        <v>29</v>
      </c>
      <c r="F8" s="95"/>
      <c r="G8" s="123">
        <v>43229</v>
      </c>
      <c r="H8" s="123"/>
      <c r="I8" s="75" t="s">
        <v>28</v>
      </c>
      <c r="J8" s="123">
        <v>43242</v>
      </c>
      <c r="K8" s="123"/>
      <c r="L8" s="74"/>
      <c r="M8" s="73" t="s">
        <v>27</v>
      </c>
      <c r="N8" s="72">
        <f>'2018_10'!N8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>
        <f>'2018_10'!B10:D10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43252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43229</v>
      </c>
      <c r="D13" s="68">
        <f t="shared" ref="D13:P13" si="0">C13+1</f>
        <v>43230</v>
      </c>
      <c r="E13" s="67">
        <f t="shared" si="0"/>
        <v>43231</v>
      </c>
      <c r="F13" s="68">
        <f t="shared" si="0"/>
        <v>43232</v>
      </c>
      <c r="G13" s="67">
        <f t="shared" si="0"/>
        <v>43233</v>
      </c>
      <c r="H13" s="68">
        <f t="shared" si="0"/>
        <v>43234</v>
      </c>
      <c r="I13" s="67">
        <f t="shared" si="0"/>
        <v>43235</v>
      </c>
      <c r="J13" s="69">
        <f t="shared" si="0"/>
        <v>43236</v>
      </c>
      <c r="K13" s="67">
        <f t="shared" si="0"/>
        <v>43237</v>
      </c>
      <c r="L13" s="68">
        <f t="shared" si="0"/>
        <v>43238</v>
      </c>
      <c r="M13" s="67">
        <f t="shared" si="0"/>
        <v>43239</v>
      </c>
      <c r="N13" s="68">
        <f t="shared" si="0"/>
        <v>43240</v>
      </c>
      <c r="O13" s="67">
        <f t="shared" si="0"/>
        <v>43241</v>
      </c>
      <c r="P13" s="66">
        <f t="shared" si="0"/>
        <v>43242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19" s="1" customFormat="1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19" s="1" customFormat="1" ht="12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19" s="1" customFormat="1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19" s="1" customFormat="1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19" s="1" customFormat="1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19" s="1" customFormat="1" ht="16.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4"/>
      <c r="S39" s="4"/>
    </row>
    <row r="40" spans="1:19" s="1" customFormat="1" ht="9" customHeight="1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9"/>
      <c r="R40" s="4"/>
      <c r="S40" s="4"/>
    </row>
    <row r="41" spans="1:19" s="1" customFormat="1" ht="15.7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97"/>
      <c r="J41" s="97"/>
      <c r="K41" s="97"/>
      <c r="L41" s="97"/>
      <c r="M41" s="97"/>
      <c r="N41" s="97"/>
      <c r="O41" s="97"/>
      <c r="P41" s="97"/>
      <c r="Q41" s="106"/>
      <c r="R41" s="4"/>
      <c r="S41" s="4"/>
    </row>
    <row r="42" spans="1:19" s="1" customFormat="1" ht="15.75" customHeight="1" x14ac:dyDescent="0.25">
      <c r="A42" s="153"/>
      <c r="B42" s="154"/>
      <c r="C42" s="154"/>
      <c r="D42" s="154"/>
      <c r="E42" s="154"/>
      <c r="F42" s="154"/>
      <c r="G42" s="154"/>
      <c r="H42" s="154"/>
      <c r="I42" s="97"/>
      <c r="J42" s="97"/>
      <c r="K42" s="97"/>
      <c r="L42" s="97"/>
      <c r="M42" s="97"/>
      <c r="N42" s="97"/>
      <c r="O42" s="97"/>
      <c r="P42" s="97"/>
      <c r="Q42" s="106"/>
      <c r="R42" s="4"/>
      <c r="S42" s="4"/>
    </row>
    <row r="43" spans="1:19" s="1" customFormat="1" x14ac:dyDescent="0.25">
      <c r="A43" s="7"/>
      <c r="B43" s="128"/>
      <c r="C43" s="128"/>
      <c r="D43" s="128"/>
      <c r="E43" s="128"/>
      <c r="F43" s="149"/>
      <c r="G43" s="149"/>
      <c r="H43" s="149"/>
      <c r="I43" s="97"/>
      <c r="J43" s="97"/>
      <c r="K43" s="97"/>
      <c r="L43" s="97"/>
      <c r="M43" s="128"/>
      <c r="N43" s="128"/>
      <c r="O43" s="128"/>
      <c r="P43" s="128"/>
      <c r="Q43" s="130"/>
      <c r="R43" s="4"/>
      <c r="S43" s="4"/>
    </row>
    <row r="44" spans="1:19" s="1" customFormat="1" x14ac:dyDescent="0.25">
      <c r="A44" s="6" t="s">
        <v>4</v>
      </c>
      <c r="B44" s="129"/>
      <c r="C44" s="129"/>
      <c r="D44" s="129"/>
      <c r="E44" s="129"/>
      <c r="F44" s="150"/>
      <c r="G44" s="150"/>
      <c r="H44" s="150"/>
      <c r="I44" s="9"/>
      <c r="J44" s="95" t="s">
        <v>3</v>
      </c>
      <c r="K44" s="95"/>
      <c r="L44" s="95"/>
      <c r="M44" s="129"/>
      <c r="N44" s="129"/>
      <c r="O44" s="129"/>
      <c r="P44" s="129"/>
      <c r="Q44" s="131"/>
      <c r="R44" s="4"/>
      <c r="S44" s="4"/>
    </row>
    <row r="45" spans="1:19" s="1" customFormat="1" ht="16.5" customHeight="1" x14ac:dyDescent="0.25">
      <c r="A45" s="7"/>
      <c r="B45" s="147" t="s">
        <v>1</v>
      </c>
      <c r="C45" s="147"/>
      <c r="D45" s="147"/>
      <c r="E45" s="147"/>
      <c r="F45" s="147" t="s">
        <v>0</v>
      </c>
      <c r="G45" s="147"/>
      <c r="H45" s="147"/>
      <c r="I45" s="97"/>
      <c r="J45" s="97"/>
      <c r="K45" s="97"/>
      <c r="L45" s="97"/>
      <c r="M45" s="152" t="s">
        <v>1</v>
      </c>
      <c r="N45" s="152"/>
      <c r="O45" s="152"/>
      <c r="P45" s="152"/>
      <c r="Q45" s="8" t="s">
        <v>0</v>
      </c>
      <c r="R45" s="4"/>
      <c r="S45" s="4"/>
    </row>
    <row r="46" spans="1:19" s="1" customFormat="1" ht="15.75" customHeight="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6"/>
      <c r="R46" s="4"/>
      <c r="S46" s="4"/>
    </row>
    <row r="47" spans="1:19" s="1" customFormat="1" x14ac:dyDescent="0.25">
      <c r="A47" s="7"/>
      <c r="B47" s="128"/>
      <c r="C47" s="128"/>
      <c r="D47" s="128"/>
      <c r="E47" s="128"/>
      <c r="F47" s="149"/>
      <c r="G47" s="149"/>
      <c r="H47" s="149"/>
      <c r="I47" s="97"/>
      <c r="J47" s="97"/>
      <c r="K47" s="97"/>
      <c r="L47" s="97"/>
      <c r="M47" s="97"/>
      <c r="N47" s="97"/>
      <c r="O47" s="97"/>
      <c r="P47" s="97"/>
      <c r="Q47" s="106"/>
      <c r="R47" s="4"/>
      <c r="S47" s="4"/>
    </row>
    <row r="48" spans="1:19" s="1" customFormat="1" x14ac:dyDescent="0.25">
      <c r="A48" s="6" t="s">
        <v>2</v>
      </c>
      <c r="B48" s="129"/>
      <c r="C48" s="129"/>
      <c r="D48" s="129"/>
      <c r="E48" s="129"/>
      <c r="F48" s="150"/>
      <c r="G48" s="150"/>
      <c r="H48" s="150"/>
      <c r="I48" s="97"/>
      <c r="J48" s="97"/>
      <c r="K48" s="97"/>
      <c r="L48" s="97"/>
      <c r="M48" s="97"/>
      <c r="N48" s="97"/>
      <c r="O48" s="97"/>
      <c r="P48" s="97"/>
      <c r="Q48" s="106"/>
      <c r="R48" s="4"/>
      <c r="S48" s="4"/>
    </row>
    <row r="49" spans="1:19" s="1" customFormat="1" ht="13.8" thickBot="1" x14ac:dyDescent="0.3">
      <c r="A49" s="5"/>
      <c r="B49" s="151" t="s">
        <v>1</v>
      </c>
      <c r="C49" s="151"/>
      <c r="D49" s="151"/>
      <c r="E49" s="151"/>
      <c r="F49" s="151" t="s">
        <v>0</v>
      </c>
      <c r="G49" s="151"/>
      <c r="H49" s="151"/>
      <c r="I49" s="117"/>
      <c r="J49" s="117"/>
      <c r="K49" s="117"/>
      <c r="L49" s="117"/>
      <c r="M49" s="117"/>
      <c r="N49" s="117"/>
      <c r="O49" s="117"/>
      <c r="P49" s="117"/>
      <c r="Q49" s="118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1:Q31 B29:Q2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D49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61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'2018_11'!B6:D6</f>
        <v>0</v>
      </c>
      <c r="C6" s="120"/>
      <c r="D6" s="120"/>
      <c r="E6" s="73" t="s">
        <v>33</v>
      </c>
      <c r="F6" s="157">
        <f>'2018_11'!F6:H6</f>
        <v>0</v>
      </c>
      <c r="G6" s="120"/>
      <c r="H6" s="120"/>
      <c r="I6" s="147" t="s">
        <v>32</v>
      </c>
      <c r="J6" s="147"/>
      <c r="K6" s="119">
        <f>'2018_11'!K6:L6</f>
        <v>0</v>
      </c>
      <c r="L6" s="119"/>
      <c r="M6" s="74"/>
      <c r="N6" s="76" t="s">
        <v>31</v>
      </c>
      <c r="O6" s="120">
        <f>'2018_11'!O6:Q6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'2018_11'!B8:D8</f>
        <v>0</v>
      </c>
      <c r="C8" s="120"/>
      <c r="D8" s="120"/>
      <c r="E8" s="95" t="s">
        <v>29</v>
      </c>
      <c r="F8" s="95"/>
      <c r="G8" s="123">
        <v>43243</v>
      </c>
      <c r="H8" s="123"/>
      <c r="I8" s="75" t="s">
        <v>28</v>
      </c>
      <c r="J8" s="123">
        <v>43256</v>
      </c>
      <c r="K8" s="123"/>
      <c r="L8" s="74"/>
      <c r="M8" s="73" t="s">
        <v>27</v>
      </c>
      <c r="N8" s="72">
        <f>'2018_11'!N8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>
        <f>'2018_11'!B10:D10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43266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43243</v>
      </c>
      <c r="D13" s="68">
        <f t="shared" ref="D13:P13" si="0">C13+1</f>
        <v>43244</v>
      </c>
      <c r="E13" s="67">
        <f t="shared" si="0"/>
        <v>43245</v>
      </c>
      <c r="F13" s="68">
        <f t="shared" si="0"/>
        <v>43246</v>
      </c>
      <c r="G13" s="67">
        <f t="shared" si="0"/>
        <v>43247</v>
      </c>
      <c r="H13" s="68">
        <f t="shared" si="0"/>
        <v>43248</v>
      </c>
      <c r="I13" s="67">
        <f t="shared" si="0"/>
        <v>43249</v>
      </c>
      <c r="J13" s="69">
        <f t="shared" si="0"/>
        <v>43250</v>
      </c>
      <c r="K13" s="67">
        <f t="shared" si="0"/>
        <v>43251</v>
      </c>
      <c r="L13" s="68">
        <f t="shared" si="0"/>
        <v>43252</v>
      </c>
      <c r="M13" s="67">
        <f t="shared" si="0"/>
        <v>43253</v>
      </c>
      <c r="N13" s="68">
        <f t="shared" si="0"/>
        <v>43254</v>
      </c>
      <c r="O13" s="67">
        <f t="shared" si="0"/>
        <v>43255</v>
      </c>
      <c r="P13" s="66">
        <f t="shared" si="0"/>
        <v>43256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19" s="1" customFormat="1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19" s="1" customFormat="1" ht="12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19" s="1" customFormat="1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19" s="1" customFormat="1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19" s="1" customFormat="1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19" s="1" customFormat="1" ht="16.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4"/>
      <c r="S39" s="4"/>
    </row>
    <row r="40" spans="1:19" s="1" customFormat="1" ht="9" customHeight="1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9"/>
      <c r="R40" s="4"/>
      <c r="S40" s="4"/>
    </row>
    <row r="41" spans="1:19" s="1" customFormat="1" ht="15.7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97"/>
      <c r="J41" s="97"/>
      <c r="K41" s="97"/>
      <c r="L41" s="97"/>
      <c r="M41" s="97"/>
      <c r="N41" s="97"/>
      <c r="O41" s="97"/>
      <c r="P41" s="97"/>
      <c r="Q41" s="106"/>
      <c r="R41" s="4"/>
      <c r="S41" s="4"/>
    </row>
    <row r="42" spans="1:19" s="1" customFormat="1" ht="15.75" customHeight="1" x14ac:dyDescent="0.25">
      <c r="A42" s="153"/>
      <c r="B42" s="154"/>
      <c r="C42" s="154"/>
      <c r="D42" s="154"/>
      <c r="E42" s="154"/>
      <c r="F42" s="154"/>
      <c r="G42" s="154"/>
      <c r="H42" s="154"/>
      <c r="I42" s="97"/>
      <c r="J42" s="97"/>
      <c r="K42" s="97"/>
      <c r="L42" s="97"/>
      <c r="M42" s="97"/>
      <c r="N42" s="97"/>
      <c r="O42" s="97"/>
      <c r="P42" s="97"/>
      <c r="Q42" s="106"/>
      <c r="R42" s="4"/>
      <c r="S42" s="4"/>
    </row>
    <row r="43" spans="1:19" s="1" customFormat="1" x14ac:dyDescent="0.25">
      <c r="A43" s="7"/>
      <c r="B43" s="128"/>
      <c r="C43" s="128"/>
      <c r="D43" s="128"/>
      <c r="E43" s="128"/>
      <c r="F43" s="149"/>
      <c r="G43" s="149"/>
      <c r="H43" s="149"/>
      <c r="I43" s="97"/>
      <c r="J43" s="97"/>
      <c r="K43" s="97"/>
      <c r="L43" s="97"/>
      <c r="M43" s="128"/>
      <c r="N43" s="128"/>
      <c r="O43" s="128"/>
      <c r="P43" s="128"/>
      <c r="Q43" s="130"/>
      <c r="R43" s="4"/>
      <c r="S43" s="4"/>
    </row>
    <row r="44" spans="1:19" s="1" customFormat="1" x14ac:dyDescent="0.25">
      <c r="A44" s="6" t="s">
        <v>4</v>
      </c>
      <c r="B44" s="129"/>
      <c r="C44" s="129"/>
      <c r="D44" s="129"/>
      <c r="E44" s="129"/>
      <c r="F44" s="150"/>
      <c r="G44" s="150"/>
      <c r="H44" s="150"/>
      <c r="I44" s="9"/>
      <c r="J44" s="95" t="s">
        <v>3</v>
      </c>
      <c r="K44" s="95"/>
      <c r="L44" s="95"/>
      <c r="M44" s="129"/>
      <c r="N44" s="129"/>
      <c r="O44" s="129"/>
      <c r="P44" s="129"/>
      <c r="Q44" s="131"/>
      <c r="R44" s="4"/>
      <c r="S44" s="4"/>
    </row>
    <row r="45" spans="1:19" s="1" customFormat="1" ht="16.5" customHeight="1" x14ac:dyDescent="0.25">
      <c r="A45" s="7"/>
      <c r="B45" s="147" t="s">
        <v>1</v>
      </c>
      <c r="C45" s="147"/>
      <c r="D45" s="147"/>
      <c r="E45" s="147"/>
      <c r="F45" s="147" t="s">
        <v>0</v>
      </c>
      <c r="G45" s="147"/>
      <c r="H45" s="147"/>
      <c r="I45" s="97"/>
      <c r="J45" s="97"/>
      <c r="K45" s="97"/>
      <c r="L45" s="97"/>
      <c r="M45" s="152" t="s">
        <v>1</v>
      </c>
      <c r="N45" s="152"/>
      <c r="O45" s="152"/>
      <c r="P45" s="152"/>
      <c r="Q45" s="8" t="s">
        <v>0</v>
      </c>
      <c r="R45" s="4"/>
      <c r="S45" s="4"/>
    </row>
    <row r="46" spans="1:19" s="1" customFormat="1" ht="15.75" customHeight="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6"/>
      <c r="R46" s="4"/>
      <c r="S46" s="4"/>
    </row>
    <row r="47" spans="1:19" s="1" customFormat="1" x14ac:dyDescent="0.25">
      <c r="A47" s="7"/>
      <c r="B47" s="128"/>
      <c r="C47" s="128"/>
      <c r="D47" s="128"/>
      <c r="E47" s="128"/>
      <c r="F47" s="149"/>
      <c r="G47" s="149"/>
      <c r="H47" s="149"/>
      <c r="I47" s="97"/>
      <c r="J47" s="97"/>
      <c r="K47" s="97"/>
      <c r="L47" s="97"/>
      <c r="M47" s="97"/>
      <c r="N47" s="97"/>
      <c r="O47" s="97"/>
      <c r="P47" s="97"/>
      <c r="Q47" s="106"/>
      <c r="R47" s="4"/>
      <c r="S47" s="4"/>
    </row>
    <row r="48" spans="1:19" s="1" customFormat="1" x14ac:dyDescent="0.25">
      <c r="A48" s="6" t="s">
        <v>2</v>
      </c>
      <c r="B48" s="129"/>
      <c r="C48" s="129"/>
      <c r="D48" s="129"/>
      <c r="E48" s="129"/>
      <c r="F48" s="150"/>
      <c r="G48" s="150"/>
      <c r="H48" s="150"/>
      <c r="I48" s="97"/>
      <c r="J48" s="97"/>
      <c r="K48" s="97"/>
      <c r="L48" s="97"/>
      <c r="M48" s="97"/>
      <c r="N48" s="97"/>
      <c r="O48" s="97"/>
      <c r="P48" s="97"/>
      <c r="Q48" s="106"/>
      <c r="R48" s="4"/>
      <c r="S48" s="4"/>
    </row>
    <row r="49" spans="1:19" s="1" customFormat="1" ht="13.8" thickBot="1" x14ac:dyDescent="0.3">
      <c r="A49" s="5"/>
      <c r="B49" s="151" t="s">
        <v>1</v>
      </c>
      <c r="C49" s="151"/>
      <c r="D49" s="151"/>
      <c r="E49" s="151"/>
      <c r="F49" s="151" t="s">
        <v>0</v>
      </c>
      <c r="G49" s="151"/>
      <c r="H49" s="151"/>
      <c r="I49" s="117"/>
      <c r="J49" s="117"/>
      <c r="K49" s="117"/>
      <c r="L49" s="117"/>
      <c r="M49" s="117"/>
      <c r="N49" s="117"/>
      <c r="O49" s="117"/>
      <c r="P49" s="117"/>
      <c r="Q49" s="118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1:Q31 B29:Q29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D49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62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'2018_12'!B6:D6</f>
        <v>0</v>
      </c>
      <c r="C6" s="120"/>
      <c r="D6" s="120"/>
      <c r="E6" s="73" t="s">
        <v>33</v>
      </c>
      <c r="F6" s="157">
        <f>'2018_12'!F6:H6</f>
        <v>0</v>
      </c>
      <c r="G6" s="120"/>
      <c r="H6" s="120"/>
      <c r="I6" s="147" t="s">
        <v>32</v>
      </c>
      <c r="J6" s="147"/>
      <c r="K6" s="119">
        <f>'2018_12'!K6:L6</f>
        <v>0</v>
      </c>
      <c r="L6" s="119"/>
      <c r="M6" s="74"/>
      <c r="N6" s="76" t="s">
        <v>31</v>
      </c>
      <c r="O6" s="120">
        <f>'2018_12'!O6:Q6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'2018_12'!B8:D8</f>
        <v>0</v>
      </c>
      <c r="C8" s="120"/>
      <c r="D8" s="120"/>
      <c r="E8" s="95" t="s">
        <v>29</v>
      </c>
      <c r="F8" s="95"/>
      <c r="G8" s="123">
        <v>43257</v>
      </c>
      <c r="H8" s="123"/>
      <c r="I8" s="75" t="s">
        <v>28</v>
      </c>
      <c r="J8" s="123">
        <v>43270</v>
      </c>
      <c r="K8" s="123"/>
      <c r="L8" s="74"/>
      <c r="M8" s="73" t="s">
        <v>27</v>
      </c>
      <c r="N8" s="72">
        <f>'2018_12'!N8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>
        <f>'2018_12'!B10:D10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43280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43257</v>
      </c>
      <c r="D13" s="68">
        <f t="shared" ref="D13:P13" si="0">C13+1</f>
        <v>43258</v>
      </c>
      <c r="E13" s="67">
        <f t="shared" si="0"/>
        <v>43259</v>
      </c>
      <c r="F13" s="68">
        <f t="shared" si="0"/>
        <v>43260</v>
      </c>
      <c r="G13" s="67">
        <f t="shared" si="0"/>
        <v>43261</v>
      </c>
      <c r="H13" s="68">
        <f t="shared" si="0"/>
        <v>43262</v>
      </c>
      <c r="I13" s="67">
        <f t="shared" si="0"/>
        <v>43263</v>
      </c>
      <c r="J13" s="69">
        <f t="shared" si="0"/>
        <v>43264</v>
      </c>
      <c r="K13" s="67">
        <f t="shared" si="0"/>
        <v>43265</v>
      </c>
      <c r="L13" s="68">
        <f t="shared" si="0"/>
        <v>43266</v>
      </c>
      <c r="M13" s="67">
        <f t="shared" si="0"/>
        <v>43267</v>
      </c>
      <c r="N13" s="68">
        <f t="shared" si="0"/>
        <v>43268</v>
      </c>
      <c r="O13" s="67">
        <f t="shared" si="0"/>
        <v>43269</v>
      </c>
      <c r="P13" s="66">
        <f t="shared" si="0"/>
        <v>43270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19" s="1" customFormat="1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19" s="1" customFormat="1" ht="12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19" s="1" customFormat="1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19" s="1" customFormat="1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19" s="1" customFormat="1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19" s="1" customFormat="1" ht="16.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4"/>
      <c r="S39" s="4"/>
    </row>
    <row r="40" spans="1:19" s="1" customFormat="1" ht="9" customHeight="1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9"/>
      <c r="R40" s="4"/>
      <c r="S40" s="4"/>
    </row>
    <row r="41" spans="1:19" s="1" customFormat="1" ht="15.7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97"/>
      <c r="J41" s="97"/>
      <c r="K41" s="97"/>
      <c r="L41" s="97"/>
      <c r="M41" s="97"/>
      <c r="N41" s="97"/>
      <c r="O41" s="97"/>
      <c r="P41" s="97"/>
      <c r="Q41" s="106"/>
      <c r="R41" s="4"/>
      <c r="S41" s="4"/>
    </row>
    <row r="42" spans="1:19" s="1" customFormat="1" ht="15.75" customHeight="1" x14ac:dyDescent="0.25">
      <c r="A42" s="153"/>
      <c r="B42" s="154"/>
      <c r="C42" s="154"/>
      <c r="D42" s="154"/>
      <c r="E42" s="154"/>
      <c r="F42" s="154"/>
      <c r="G42" s="154"/>
      <c r="H42" s="154"/>
      <c r="I42" s="97"/>
      <c r="J42" s="97"/>
      <c r="K42" s="97"/>
      <c r="L42" s="97"/>
      <c r="M42" s="97"/>
      <c r="N42" s="97"/>
      <c r="O42" s="97"/>
      <c r="P42" s="97"/>
      <c r="Q42" s="106"/>
      <c r="R42" s="4"/>
      <c r="S42" s="4"/>
    </row>
    <row r="43" spans="1:19" s="1" customFormat="1" x14ac:dyDescent="0.25">
      <c r="A43" s="7"/>
      <c r="B43" s="128"/>
      <c r="C43" s="128"/>
      <c r="D43" s="128"/>
      <c r="E43" s="128"/>
      <c r="F43" s="149"/>
      <c r="G43" s="149"/>
      <c r="H43" s="149"/>
      <c r="I43" s="97"/>
      <c r="J43" s="97"/>
      <c r="K43" s="97"/>
      <c r="L43" s="97"/>
      <c r="M43" s="128"/>
      <c r="N43" s="128"/>
      <c r="O43" s="128"/>
      <c r="P43" s="128"/>
      <c r="Q43" s="130"/>
      <c r="R43" s="4"/>
      <c r="S43" s="4"/>
    </row>
    <row r="44" spans="1:19" s="1" customFormat="1" x14ac:dyDescent="0.25">
      <c r="A44" s="6" t="s">
        <v>4</v>
      </c>
      <c r="B44" s="129"/>
      <c r="C44" s="129"/>
      <c r="D44" s="129"/>
      <c r="E44" s="129"/>
      <c r="F44" s="150"/>
      <c r="G44" s="150"/>
      <c r="H44" s="150"/>
      <c r="I44" s="9"/>
      <c r="J44" s="95" t="s">
        <v>3</v>
      </c>
      <c r="K44" s="95"/>
      <c r="L44" s="95"/>
      <c r="M44" s="129"/>
      <c r="N44" s="129"/>
      <c r="O44" s="129"/>
      <c r="P44" s="129"/>
      <c r="Q44" s="131"/>
      <c r="R44" s="4"/>
      <c r="S44" s="4"/>
    </row>
    <row r="45" spans="1:19" s="1" customFormat="1" ht="16.5" customHeight="1" x14ac:dyDescent="0.25">
      <c r="A45" s="7"/>
      <c r="B45" s="147" t="s">
        <v>1</v>
      </c>
      <c r="C45" s="147"/>
      <c r="D45" s="147"/>
      <c r="E45" s="147"/>
      <c r="F45" s="147" t="s">
        <v>0</v>
      </c>
      <c r="G45" s="147"/>
      <c r="H45" s="147"/>
      <c r="I45" s="97"/>
      <c r="J45" s="97"/>
      <c r="K45" s="97"/>
      <c r="L45" s="97"/>
      <c r="M45" s="152" t="s">
        <v>1</v>
      </c>
      <c r="N45" s="152"/>
      <c r="O45" s="152"/>
      <c r="P45" s="152"/>
      <c r="Q45" s="8" t="s">
        <v>0</v>
      </c>
      <c r="R45" s="4"/>
      <c r="S45" s="4"/>
    </row>
    <row r="46" spans="1:19" s="1" customFormat="1" ht="15.75" customHeight="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6"/>
      <c r="R46" s="4"/>
      <c r="S46" s="4"/>
    </row>
    <row r="47" spans="1:19" s="1" customFormat="1" x14ac:dyDescent="0.25">
      <c r="A47" s="7"/>
      <c r="B47" s="128"/>
      <c r="C47" s="128"/>
      <c r="D47" s="128"/>
      <c r="E47" s="128"/>
      <c r="F47" s="149"/>
      <c r="G47" s="149"/>
      <c r="H47" s="149"/>
      <c r="I47" s="97"/>
      <c r="J47" s="97"/>
      <c r="K47" s="97"/>
      <c r="L47" s="97"/>
      <c r="M47" s="97"/>
      <c r="N47" s="97"/>
      <c r="O47" s="97"/>
      <c r="P47" s="97"/>
      <c r="Q47" s="106"/>
      <c r="R47" s="4"/>
      <c r="S47" s="4"/>
    </row>
    <row r="48" spans="1:19" s="1" customFormat="1" x14ac:dyDescent="0.25">
      <c r="A48" s="6" t="s">
        <v>2</v>
      </c>
      <c r="B48" s="129"/>
      <c r="C48" s="129"/>
      <c r="D48" s="129"/>
      <c r="E48" s="129"/>
      <c r="F48" s="150"/>
      <c r="G48" s="150"/>
      <c r="H48" s="150"/>
      <c r="I48" s="97"/>
      <c r="J48" s="97"/>
      <c r="K48" s="97"/>
      <c r="L48" s="97"/>
      <c r="M48" s="97"/>
      <c r="N48" s="97"/>
      <c r="O48" s="97"/>
      <c r="P48" s="97"/>
      <c r="Q48" s="106"/>
      <c r="R48" s="4"/>
      <c r="S48" s="4"/>
    </row>
    <row r="49" spans="1:19" s="1" customFormat="1" ht="13.8" thickBot="1" x14ac:dyDescent="0.3">
      <c r="A49" s="5"/>
      <c r="B49" s="151" t="s">
        <v>1</v>
      </c>
      <c r="C49" s="151"/>
      <c r="D49" s="151"/>
      <c r="E49" s="151"/>
      <c r="F49" s="151" t="s">
        <v>0</v>
      </c>
      <c r="G49" s="151"/>
      <c r="H49" s="151"/>
      <c r="I49" s="117"/>
      <c r="J49" s="117"/>
      <c r="K49" s="117"/>
      <c r="L49" s="117"/>
      <c r="M49" s="117"/>
      <c r="N49" s="117"/>
      <c r="O49" s="117"/>
      <c r="P49" s="117"/>
      <c r="Q49" s="118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B29:Q29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D49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63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'2018_13'!B6:D6</f>
        <v>0</v>
      </c>
      <c r="C6" s="120"/>
      <c r="D6" s="120"/>
      <c r="E6" s="73" t="s">
        <v>33</v>
      </c>
      <c r="F6" s="157">
        <f>'2018_13'!F6:H6</f>
        <v>0</v>
      </c>
      <c r="G6" s="120"/>
      <c r="H6" s="120"/>
      <c r="I6" s="147" t="s">
        <v>32</v>
      </c>
      <c r="J6" s="147"/>
      <c r="K6" s="119">
        <f>'2018_13'!K6:L6</f>
        <v>0</v>
      </c>
      <c r="L6" s="119"/>
      <c r="M6" s="74"/>
      <c r="N6" s="76" t="s">
        <v>31</v>
      </c>
      <c r="O6" s="120">
        <f>'2018_13'!O6:Q6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'2018_13'!B8:D8</f>
        <v>0</v>
      </c>
      <c r="C8" s="120"/>
      <c r="D8" s="120"/>
      <c r="E8" s="95" t="s">
        <v>29</v>
      </c>
      <c r="F8" s="95"/>
      <c r="G8" s="123">
        <v>43271</v>
      </c>
      <c r="H8" s="123"/>
      <c r="I8" s="75" t="s">
        <v>28</v>
      </c>
      <c r="J8" s="123">
        <v>43284</v>
      </c>
      <c r="K8" s="123"/>
      <c r="L8" s="74"/>
      <c r="M8" s="73" t="s">
        <v>27</v>
      </c>
      <c r="N8" s="72">
        <f>'2018_13'!N8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>
        <f>'2018_13'!B10:D10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43294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43271</v>
      </c>
      <c r="D13" s="68">
        <f t="shared" ref="D13:P13" si="0">C13+1</f>
        <v>43272</v>
      </c>
      <c r="E13" s="67">
        <f t="shared" si="0"/>
        <v>43273</v>
      </c>
      <c r="F13" s="68">
        <f t="shared" si="0"/>
        <v>43274</v>
      </c>
      <c r="G13" s="67">
        <f t="shared" si="0"/>
        <v>43275</v>
      </c>
      <c r="H13" s="68">
        <f t="shared" si="0"/>
        <v>43276</v>
      </c>
      <c r="I13" s="67">
        <f t="shared" si="0"/>
        <v>43277</v>
      </c>
      <c r="J13" s="69">
        <f t="shared" si="0"/>
        <v>43278</v>
      </c>
      <c r="K13" s="67">
        <f t="shared" si="0"/>
        <v>43279</v>
      </c>
      <c r="L13" s="68">
        <f t="shared" si="0"/>
        <v>43280</v>
      </c>
      <c r="M13" s="67">
        <f t="shared" si="0"/>
        <v>43281</v>
      </c>
      <c r="N13" s="68">
        <f t="shared" si="0"/>
        <v>43282</v>
      </c>
      <c r="O13" s="67">
        <f t="shared" si="0"/>
        <v>43283</v>
      </c>
      <c r="P13" s="66">
        <f t="shared" si="0"/>
        <v>43284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19" s="1" customFormat="1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19" s="1" customFormat="1" ht="12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19" s="1" customFormat="1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19" s="1" customFormat="1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19" s="1" customFormat="1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19" s="1" customFormat="1" ht="16.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4"/>
      <c r="S39" s="4"/>
    </row>
    <row r="40" spans="1:19" s="1" customFormat="1" ht="9" customHeight="1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9"/>
      <c r="R40" s="4"/>
      <c r="S40" s="4"/>
    </row>
    <row r="41" spans="1:19" s="1" customFormat="1" ht="15.7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97"/>
      <c r="J41" s="97"/>
      <c r="K41" s="97"/>
      <c r="L41" s="97"/>
      <c r="M41" s="97"/>
      <c r="N41" s="97"/>
      <c r="O41" s="97"/>
      <c r="P41" s="97"/>
      <c r="Q41" s="106"/>
      <c r="R41" s="4"/>
      <c r="S41" s="4"/>
    </row>
    <row r="42" spans="1:19" s="1" customFormat="1" ht="15.75" customHeight="1" x14ac:dyDescent="0.25">
      <c r="A42" s="153"/>
      <c r="B42" s="154"/>
      <c r="C42" s="154"/>
      <c r="D42" s="154"/>
      <c r="E42" s="154"/>
      <c r="F42" s="154"/>
      <c r="G42" s="154"/>
      <c r="H42" s="154"/>
      <c r="I42" s="97"/>
      <c r="J42" s="97"/>
      <c r="K42" s="97"/>
      <c r="L42" s="97"/>
      <c r="M42" s="97"/>
      <c r="N42" s="97"/>
      <c r="O42" s="97"/>
      <c r="P42" s="97"/>
      <c r="Q42" s="106"/>
      <c r="R42" s="4"/>
      <c r="S42" s="4"/>
    </row>
    <row r="43" spans="1:19" s="1" customFormat="1" x14ac:dyDescent="0.25">
      <c r="A43" s="7"/>
      <c r="B43" s="128"/>
      <c r="C43" s="128"/>
      <c r="D43" s="128"/>
      <c r="E43" s="128"/>
      <c r="F43" s="149"/>
      <c r="G43" s="149"/>
      <c r="H43" s="149"/>
      <c r="I43" s="97"/>
      <c r="J43" s="97"/>
      <c r="K43" s="97"/>
      <c r="L43" s="97"/>
      <c r="M43" s="128"/>
      <c r="N43" s="128"/>
      <c r="O43" s="128"/>
      <c r="P43" s="128"/>
      <c r="Q43" s="130"/>
      <c r="R43" s="4"/>
      <c r="S43" s="4"/>
    </row>
    <row r="44" spans="1:19" s="1" customFormat="1" x14ac:dyDescent="0.25">
      <c r="A44" s="6" t="s">
        <v>4</v>
      </c>
      <c r="B44" s="129"/>
      <c r="C44" s="129"/>
      <c r="D44" s="129"/>
      <c r="E44" s="129"/>
      <c r="F44" s="150"/>
      <c r="G44" s="150"/>
      <c r="H44" s="150"/>
      <c r="I44" s="9"/>
      <c r="J44" s="95" t="s">
        <v>3</v>
      </c>
      <c r="K44" s="95"/>
      <c r="L44" s="95"/>
      <c r="M44" s="129"/>
      <c r="N44" s="129"/>
      <c r="O44" s="129"/>
      <c r="P44" s="129"/>
      <c r="Q44" s="131"/>
      <c r="R44" s="4"/>
      <c r="S44" s="4"/>
    </row>
    <row r="45" spans="1:19" s="1" customFormat="1" ht="16.5" customHeight="1" x14ac:dyDescent="0.25">
      <c r="A45" s="7"/>
      <c r="B45" s="147" t="s">
        <v>1</v>
      </c>
      <c r="C45" s="147"/>
      <c r="D45" s="147"/>
      <c r="E45" s="147"/>
      <c r="F45" s="147" t="s">
        <v>0</v>
      </c>
      <c r="G45" s="147"/>
      <c r="H45" s="147"/>
      <c r="I45" s="97"/>
      <c r="J45" s="97"/>
      <c r="K45" s="97"/>
      <c r="L45" s="97"/>
      <c r="M45" s="152" t="s">
        <v>1</v>
      </c>
      <c r="N45" s="152"/>
      <c r="O45" s="152"/>
      <c r="P45" s="152"/>
      <c r="Q45" s="8" t="s">
        <v>0</v>
      </c>
      <c r="R45" s="4"/>
      <c r="S45" s="4"/>
    </row>
    <row r="46" spans="1:19" s="1" customFormat="1" ht="15.75" customHeight="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6"/>
      <c r="R46" s="4"/>
      <c r="S46" s="4"/>
    </row>
    <row r="47" spans="1:19" s="1" customFormat="1" x14ac:dyDescent="0.25">
      <c r="A47" s="7"/>
      <c r="B47" s="128"/>
      <c r="C47" s="128"/>
      <c r="D47" s="128"/>
      <c r="E47" s="128"/>
      <c r="F47" s="149"/>
      <c r="G47" s="149"/>
      <c r="H47" s="149"/>
      <c r="I47" s="97"/>
      <c r="J47" s="97"/>
      <c r="K47" s="97"/>
      <c r="L47" s="97"/>
      <c r="M47" s="97"/>
      <c r="N47" s="97"/>
      <c r="O47" s="97"/>
      <c r="P47" s="97"/>
      <c r="Q47" s="106"/>
      <c r="R47" s="4"/>
      <c r="S47" s="4"/>
    </row>
    <row r="48" spans="1:19" s="1" customFormat="1" x14ac:dyDescent="0.25">
      <c r="A48" s="6" t="s">
        <v>2</v>
      </c>
      <c r="B48" s="129"/>
      <c r="C48" s="129"/>
      <c r="D48" s="129"/>
      <c r="E48" s="129"/>
      <c r="F48" s="150"/>
      <c r="G48" s="150"/>
      <c r="H48" s="150"/>
      <c r="I48" s="97"/>
      <c r="J48" s="97"/>
      <c r="K48" s="97"/>
      <c r="L48" s="97"/>
      <c r="M48" s="97"/>
      <c r="N48" s="97"/>
      <c r="O48" s="97"/>
      <c r="P48" s="97"/>
      <c r="Q48" s="106"/>
      <c r="R48" s="4"/>
      <c r="S48" s="4"/>
    </row>
    <row r="49" spans="1:19" s="1" customFormat="1" ht="13.8" thickBot="1" x14ac:dyDescent="0.3">
      <c r="A49" s="5"/>
      <c r="B49" s="151" t="s">
        <v>1</v>
      </c>
      <c r="C49" s="151"/>
      <c r="D49" s="151"/>
      <c r="E49" s="151"/>
      <c r="F49" s="151" t="s">
        <v>0</v>
      </c>
      <c r="G49" s="151"/>
      <c r="H49" s="151"/>
      <c r="I49" s="117"/>
      <c r="J49" s="117"/>
      <c r="K49" s="117"/>
      <c r="L49" s="117"/>
      <c r="M49" s="117"/>
      <c r="N49" s="117"/>
      <c r="O49" s="117"/>
      <c r="P49" s="117"/>
      <c r="Q49" s="118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B29:Q29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D49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64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'2018_14'!B6:D6</f>
        <v>0</v>
      </c>
      <c r="C6" s="120"/>
      <c r="D6" s="120"/>
      <c r="E6" s="73" t="s">
        <v>33</v>
      </c>
      <c r="F6" s="157">
        <f>'2018_14'!F6:H6</f>
        <v>0</v>
      </c>
      <c r="G6" s="120"/>
      <c r="H6" s="120"/>
      <c r="I6" s="147" t="s">
        <v>32</v>
      </c>
      <c r="J6" s="147"/>
      <c r="K6" s="119">
        <f>'2018_14'!K6:L6</f>
        <v>0</v>
      </c>
      <c r="L6" s="119"/>
      <c r="M6" s="74"/>
      <c r="N6" s="76" t="s">
        <v>31</v>
      </c>
      <c r="O6" s="120">
        <f>'2018_14'!O6:Q6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'2018_14'!B8:D8</f>
        <v>0</v>
      </c>
      <c r="C8" s="120"/>
      <c r="D8" s="120"/>
      <c r="E8" s="95" t="s">
        <v>29</v>
      </c>
      <c r="F8" s="95"/>
      <c r="G8" s="123">
        <v>43285</v>
      </c>
      <c r="H8" s="123"/>
      <c r="I8" s="75" t="s">
        <v>28</v>
      </c>
      <c r="J8" s="123">
        <v>43298</v>
      </c>
      <c r="K8" s="123"/>
      <c r="L8" s="74"/>
      <c r="M8" s="73" t="s">
        <v>27</v>
      </c>
      <c r="N8" s="72">
        <f>'2018_14'!N8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>
        <f>'2018_14'!B10:D10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43308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43285</v>
      </c>
      <c r="D13" s="68">
        <f t="shared" ref="D13:P13" si="0">C13+1</f>
        <v>43286</v>
      </c>
      <c r="E13" s="67">
        <f t="shared" si="0"/>
        <v>43287</v>
      </c>
      <c r="F13" s="68">
        <f t="shared" si="0"/>
        <v>43288</v>
      </c>
      <c r="G13" s="67">
        <f t="shared" si="0"/>
        <v>43289</v>
      </c>
      <c r="H13" s="68">
        <f t="shared" si="0"/>
        <v>43290</v>
      </c>
      <c r="I13" s="67">
        <f t="shared" si="0"/>
        <v>43291</v>
      </c>
      <c r="J13" s="69">
        <f t="shared" si="0"/>
        <v>43292</v>
      </c>
      <c r="K13" s="67">
        <f t="shared" si="0"/>
        <v>43293</v>
      </c>
      <c r="L13" s="68">
        <f t="shared" si="0"/>
        <v>43294</v>
      </c>
      <c r="M13" s="67">
        <f t="shared" si="0"/>
        <v>43295</v>
      </c>
      <c r="N13" s="68">
        <f t="shared" si="0"/>
        <v>43296</v>
      </c>
      <c r="O13" s="67">
        <f t="shared" si="0"/>
        <v>43297</v>
      </c>
      <c r="P13" s="66">
        <f t="shared" si="0"/>
        <v>43298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19" s="1" customFormat="1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19" s="1" customFormat="1" ht="12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19" s="1" customFormat="1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19" s="1" customFormat="1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19" s="1" customFormat="1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19" s="1" customFormat="1" ht="16.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4"/>
      <c r="S39" s="4"/>
    </row>
    <row r="40" spans="1:19" s="1" customFormat="1" ht="9" customHeight="1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9"/>
      <c r="R40" s="4"/>
      <c r="S40" s="4"/>
    </row>
    <row r="41" spans="1:19" s="1" customFormat="1" ht="15.7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97"/>
      <c r="J41" s="97"/>
      <c r="K41" s="97"/>
      <c r="L41" s="97"/>
      <c r="M41" s="97"/>
      <c r="N41" s="97"/>
      <c r="O41" s="97"/>
      <c r="P41" s="97"/>
      <c r="Q41" s="106"/>
      <c r="R41" s="4"/>
      <c r="S41" s="4"/>
    </row>
    <row r="42" spans="1:19" s="1" customFormat="1" ht="15.75" customHeight="1" x14ac:dyDescent="0.25">
      <c r="A42" s="153"/>
      <c r="B42" s="154"/>
      <c r="C42" s="154"/>
      <c r="D42" s="154"/>
      <c r="E42" s="154"/>
      <c r="F42" s="154"/>
      <c r="G42" s="154"/>
      <c r="H42" s="154"/>
      <c r="I42" s="97"/>
      <c r="J42" s="97"/>
      <c r="K42" s="97"/>
      <c r="L42" s="97"/>
      <c r="M42" s="97"/>
      <c r="N42" s="97"/>
      <c r="O42" s="97"/>
      <c r="P42" s="97"/>
      <c r="Q42" s="106"/>
      <c r="R42" s="4"/>
      <c r="S42" s="4"/>
    </row>
    <row r="43" spans="1:19" s="1" customFormat="1" x14ac:dyDescent="0.25">
      <c r="A43" s="7"/>
      <c r="B43" s="128"/>
      <c r="C43" s="128"/>
      <c r="D43" s="128"/>
      <c r="E43" s="128"/>
      <c r="F43" s="149"/>
      <c r="G43" s="149"/>
      <c r="H43" s="149"/>
      <c r="I43" s="97"/>
      <c r="J43" s="97"/>
      <c r="K43" s="97"/>
      <c r="L43" s="97"/>
      <c r="M43" s="128"/>
      <c r="N43" s="128"/>
      <c r="O43" s="128"/>
      <c r="P43" s="128"/>
      <c r="Q43" s="130"/>
      <c r="R43" s="4"/>
      <c r="S43" s="4"/>
    </row>
    <row r="44" spans="1:19" s="1" customFormat="1" x14ac:dyDescent="0.25">
      <c r="A44" s="6" t="s">
        <v>4</v>
      </c>
      <c r="B44" s="129"/>
      <c r="C44" s="129"/>
      <c r="D44" s="129"/>
      <c r="E44" s="129"/>
      <c r="F44" s="150"/>
      <c r="G44" s="150"/>
      <c r="H44" s="150"/>
      <c r="I44" s="9"/>
      <c r="J44" s="95" t="s">
        <v>3</v>
      </c>
      <c r="K44" s="95"/>
      <c r="L44" s="95"/>
      <c r="M44" s="129"/>
      <c r="N44" s="129"/>
      <c r="O44" s="129"/>
      <c r="P44" s="129"/>
      <c r="Q44" s="131"/>
      <c r="R44" s="4"/>
      <c r="S44" s="4"/>
    </row>
    <row r="45" spans="1:19" s="1" customFormat="1" ht="16.5" customHeight="1" x14ac:dyDescent="0.25">
      <c r="A45" s="7"/>
      <c r="B45" s="147" t="s">
        <v>1</v>
      </c>
      <c r="C45" s="147"/>
      <c r="D45" s="147"/>
      <c r="E45" s="147"/>
      <c r="F45" s="147" t="s">
        <v>0</v>
      </c>
      <c r="G45" s="147"/>
      <c r="H45" s="147"/>
      <c r="I45" s="97"/>
      <c r="J45" s="97"/>
      <c r="K45" s="97"/>
      <c r="L45" s="97"/>
      <c r="M45" s="152" t="s">
        <v>1</v>
      </c>
      <c r="N45" s="152"/>
      <c r="O45" s="152"/>
      <c r="P45" s="152"/>
      <c r="Q45" s="8" t="s">
        <v>0</v>
      </c>
      <c r="R45" s="4"/>
      <c r="S45" s="4"/>
    </row>
    <row r="46" spans="1:19" s="1" customFormat="1" ht="15.75" customHeight="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6"/>
      <c r="R46" s="4"/>
      <c r="S46" s="4"/>
    </row>
    <row r="47" spans="1:19" s="1" customFormat="1" x14ac:dyDescent="0.25">
      <c r="A47" s="7"/>
      <c r="B47" s="128"/>
      <c r="C47" s="128"/>
      <c r="D47" s="128"/>
      <c r="E47" s="128"/>
      <c r="F47" s="149"/>
      <c r="G47" s="149"/>
      <c r="H47" s="149"/>
      <c r="I47" s="97"/>
      <c r="J47" s="97"/>
      <c r="K47" s="97"/>
      <c r="L47" s="97"/>
      <c r="M47" s="97"/>
      <c r="N47" s="97"/>
      <c r="O47" s="97"/>
      <c r="P47" s="97"/>
      <c r="Q47" s="106"/>
      <c r="R47" s="4"/>
      <c r="S47" s="4"/>
    </row>
    <row r="48" spans="1:19" s="1" customFormat="1" x14ac:dyDescent="0.25">
      <c r="A48" s="6" t="s">
        <v>2</v>
      </c>
      <c r="B48" s="129"/>
      <c r="C48" s="129"/>
      <c r="D48" s="129"/>
      <c r="E48" s="129"/>
      <c r="F48" s="150"/>
      <c r="G48" s="150"/>
      <c r="H48" s="150"/>
      <c r="I48" s="97"/>
      <c r="J48" s="97"/>
      <c r="K48" s="97"/>
      <c r="L48" s="97"/>
      <c r="M48" s="97"/>
      <c r="N48" s="97"/>
      <c r="O48" s="97"/>
      <c r="P48" s="97"/>
      <c r="Q48" s="106"/>
      <c r="R48" s="4"/>
      <c r="S48" s="4"/>
    </row>
    <row r="49" spans="1:19" s="1" customFormat="1" ht="13.8" thickBot="1" x14ac:dyDescent="0.3">
      <c r="A49" s="5"/>
      <c r="B49" s="151" t="s">
        <v>1</v>
      </c>
      <c r="C49" s="151"/>
      <c r="D49" s="151"/>
      <c r="E49" s="151"/>
      <c r="F49" s="151" t="s">
        <v>0</v>
      </c>
      <c r="G49" s="151"/>
      <c r="H49" s="151"/>
      <c r="I49" s="117"/>
      <c r="J49" s="117"/>
      <c r="K49" s="117"/>
      <c r="L49" s="117"/>
      <c r="M49" s="117"/>
      <c r="N49" s="117"/>
      <c r="O49" s="117"/>
      <c r="P49" s="117"/>
      <c r="Q49" s="118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1:Q31 B29:Q29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D49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65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'2018_15'!B6:D6</f>
        <v>0</v>
      </c>
      <c r="C6" s="120"/>
      <c r="D6" s="120"/>
      <c r="E6" s="73" t="s">
        <v>33</v>
      </c>
      <c r="F6" s="157">
        <f>'2018_15'!F6:H6</f>
        <v>0</v>
      </c>
      <c r="G6" s="120"/>
      <c r="H6" s="120"/>
      <c r="I6" s="147" t="s">
        <v>32</v>
      </c>
      <c r="J6" s="147"/>
      <c r="K6" s="119">
        <f>'2018_15'!K6:L6</f>
        <v>0</v>
      </c>
      <c r="L6" s="119"/>
      <c r="M6" s="74"/>
      <c r="N6" s="76" t="s">
        <v>31</v>
      </c>
      <c r="O6" s="120">
        <f>'2018_15'!O6:Q6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'2018_15'!B8:D8</f>
        <v>0</v>
      </c>
      <c r="C8" s="120"/>
      <c r="D8" s="120"/>
      <c r="E8" s="95" t="s">
        <v>29</v>
      </c>
      <c r="F8" s="95"/>
      <c r="G8" s="123">
        <v>43299</v>
      </c>
      <c r="H8" s="123"/>
      <c r="I8" s="75" t="s">
        <v>28</v>
      </c>
      <c r="J8" s="123">
        <v>43312</v>
      </c>
      <c r="K8" s="123"/>
      <c r="L8" s="74"/>
      <c r="M8" s="73" t="s">
        <v>27</v>
      </c>
      <c r="N8" s="72">
        <f>'2018_15'!N8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>
        <f>'2018_15'!B10:D10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43322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43299</v>
      </c>
      <c r="D13" s="68">
        <f t="shared" ref="D13:P13" si="0">C13+1</f>
        <v>43300</v>
      </c>
      <c r="E13" s="67">
        <f t="shared" si="0"/>
        <v>43301</v>
      </c>
      <c r="F13" s="68">
        <f t="shared" si="0"/>
        <v>43302</v>
      </c>
      <c r="G13" s="67">
        <f t="shared" si="0"/>
        <v>43303</v>
      </c>
      <c r="H13" s="68">
        <f t="shared" si="0"/>
        <v>43304</v>
      </c>
      <c r="I13" s="67">
        <f t="shared" si="0"/>
        <v>43305</v>
      </c>
      <c r="J13" s="69">
        <f t="shared" si="0"/>
        <v>43306</v>
      </c>
      <c r="K13" s="67">
        <f t="shared" si="0"/>
        <v>43307</v>
      </c>
      <c r="L13" s="68">
        <f t="shared" si="0"/>
        <v>43308</v>
      </c>
      <c r="M13" s="67">
        <f t="shared" si="0"/>
        <v>43309</v>
      </c>
      <c r="N13" s="68">
        <f t="shared" si="0"/>
        <v>43310</v>
      </c>
      <c r="O13" s="67">
        <f t="shared" si="0"/>
        <v>43311</v>
      </c>
      <c r="P13" s="66">
        <f t="shared" si="0"/>
        <v>43312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19" s="1" customFormat="1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19" s="1" customFormat="1" ht="12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19" s="1" customFormat="1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19" s="1" customFormat="1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19" s="1" customFormat="1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19" s="1" customFormat="1" ht="16.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4"/>
      <c r="S39" s="4"/>
    </row>
    <row r="40" spans="1:19" s="1" customFormat="1" ht="9" customHeight="1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9"/>
      <c r="R40" s="4"/>
      <c r="S40" s="4"/>
    </row>
    <row r="41" spans="1:19" s="1" customFormat="1" ht="15.7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97"/>
      <c r="J41" s="97"/>
      <c r="K41" s="97"/>
      <c r="L41" s="97"/>
      <c r="M41" s="97"/>
      <c r="N41" s="97"/>
      <c r="O41" s="97"/>
      <c r="P41" s="97"/>
      <c r="Q41" s="106"/>
      <c r="R41" s="4"/>
      <c r="S41" s="4"/>
    </row>
    <row r="42" spans="1:19" s="1" customFormat="1" ht="15.75" customHeight="1" x14ac:dyDescent="0.25">
      <c r="A42" s="153"/>
      <c r="B42" s="154"/>
      <c r="C42" s="154"/>
      <c r="D42" s="154"/>
      <c r="E42" s="154"/>
      <c r="F42" s="154"/>
      <c r="G42" s="154"/>
      <c r="H42" s="154"/>
      <c r="I42" s="97"/>
      <c r="J42" s="97"/>
      <c r="K42" s="97"/>
      <c r="L42" s="97"/>
      <c r="M42" s="97"/>
      <c r="N42" s="97"/>
      <c r="O42" s="97"/>
      <c r="P42" s="97"/>
      <c r="Q42" s="106"/>
      <c r="R42" s="4"/>
      <c r="S42" s="4"/>
    </row>
    <row r="43" spans="1:19" s="1" customFormat="1" x14ac:dyDescent="0.25">
      <c r="A43" s="7"/>
      <c r="B43" s="128"/>
      <c r="C43" s="128"/>
      <c r="D43" s="128"/>
      <c r="E43" s="128"/>
      <c r="F43" s="149"/>
      <c r="G43" s="149"/>
      <c r="H43" s="149"/>
      <c r="I43" s="97"/>
      <c r="J43" s="97"/>
      <c r="K43" s="97"/>
      <c r="L43" s="97"/>
      <c r="M43" s="128"/>
      <c r="N43" s="128"/>
      <c r="O43" s="128"/>
      <c r="P43" s="128"/>
      <c r="Q43" s="130"/>
      <c r="R43" s="4"/>
      <c r="S43" s="4"/>
    </row>
    <row r="44" spans="1:19" s="1" customFormat="1" x14ac:dyDescent="0.25">
      <c r="A44" s="6" t="s">
        <v>4</v>
      </c>
      <c r="B44" s="129"/>
      <c r="C44" s="129"/>
      <c r="D44" s="129"/>
      <c r="E44" s="129"/>
      <c r="F44" s="150"/>
      <c r="G44" s="150"/>
      <c r="H44" s="150"/>
      <c r="I44" s="9"/>
      <c r="J44" s="95" t="s">
        <v>3</v>
      </c>
      <c r="K44" s="95"/>
      <c r="L44" s="95"/>
      <c r="M44" s="129"/>
      <c r="N44" s="129"/>
      <c r="O44" s="129"/>
      <c r="P44" s="129"/>
      <c r="Q44" s="131"/>
      <c r="R44" s="4"/>
      <c r="S44" s="4"/>
    </row>
    <row r="45" spans="1:19" s="1" customFormat="1" ht="16.5" customHeight="1" x14ac:dyDescent="0.25">
      <c r="A45" s="7"/>
      <c r="B45" s="147" t="s">
        <v>1</v>
      </c>
      <c r="C45" s="147"/>
      <c r="D45" s="147"/>
      <c r="E45" s="147"/>
      <c r="F45" s="147" t="s">
        <v>0</v>
      </c>
      <c r="G45" s="147"/>
      <c r="H45" s="147"/>
      <c r="I45" s="97"/>
      <c r="J45" s="97"/>
      <c r="K45" s="97"/>
      <c r="L45" s="97"/>
      <c r="M45" s="152" t="s">
        <v>1</v>
      </c>
      <c r="N45" s="152"/>
      <c r="O45" s="152"/>
      <c r="P45" s="152"/>
      <c r="Q45" s="8" t="s">
        <v>0</v>
      </c>
      <c r="R45" s="4"/>
      <c r="S45" s="4"/>
    </row>
    <row r="46" spans="1:19" s="1" customFormat="1" ht="15.75" customHeight="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6"/>
      <c r="R46" s="4"/>
      <c r="S46" s="4"/>
    </row>
    <row r="47" spans="1:19" s="1" customFormat="1" x14ac:dyDescent="0.25">
      <c r="A47" s="7"/>
      <c r="B47" s="128"/>
      <c r="C47" s="128"/>
      <c r="D47" s="128"/>
      <c r="E47" s="128"/>
      <c r="F47" s="149"/>
      <c r="G47" s="149"/>
      <c r="H47" s="149"/>
      <c r="I47" s="97"/>
      <c r="J47" s="97"/>
      <c r="K47" s="97"/>
      <c r="L47" s="97"/>
      <c r="M47" s="97"/>
      <c r="N47" s="97"/>
      <c r="O47" s="97"/>
      <c r="P47" s="97"/>
      <c r="Q47" s="106"/>
      <c r="R47" s="4"/>
      <c r="S47" s="4"/>
    </row>
    <row r="48" spans="1:19" s="1" customFormat="1" x14ac:dyDescent="0.25">
      <c r="A48" s="6" t="s">
        <v>2</v>
      </c>
      <c r="B48" s="129"/>
      <c r="C48" s="129"/>
      <c r="D48" s="129"/>
      <c r="E48" s="129"/>
      <c r="F48" s="150"/>
      <c r="G48" s="150"/>
      <c r="H48" s="150"/>
      <c r="I48" s="97"/>
      <c r="J48" s="97"/>
      <c r="K48" s="97"/>
      <c r="L48" s="97"/>
      <c r="M48" s="97"/>
      <c r="N48" s="97"/>
      <c r="O48" s="97"/>
      <c r="P48" s="97"/>
      <c r="Q48" s="106"/>
      <c r="R48" s="4"/>
      <c r="S48" s="4"/>
    </row>
    <row r="49" spans="1:19" s="1" customFormat="1" ht="13.8" thickBot="1" x14ac:dyDescent="0.3">
      <c r="A49" s="5"/>
      <c r="B49" s="151" t="s">
        <v>1</v>
      </c>
      <c r="C49" s="151"/>
      <c r="D49" s="151"/>
      <c r="E49" s="151"/>
      <c r="F49" s="151" t="s">
        <v>0</v>
      </c>
      <c r="G49" s="151"/>
      <c r="H49" s="151"/>
      <c r="I49" s="117"/>
      <c r="J49" s="117"/>
      <c r="K49" s="117"/>
      <c r="L49" s="117"/>
      <c r="M49" s="117"/>
      <c r="N49" s="117"/>
      <c r="O49" s="117"/>
      <c r="P49" s="117"/>
      <c r="Q49" s="118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1:Q31 B29:Q29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D49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66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'2018_16'!B6:D6</f>
        <v>0</v>
      </c>
      <c r="C6" s="120"/>
      <c r="D6" s="120"/>
      <c r="E6" s="73" t="s">
        <v>33</v>
      </c>
      <c r="F6" s="157">
        <f>'2018_16'!F6:H6</f>
        <v>0</v>
      </c>
      <c r="G6" s="120"/>
      <c r="H6" s="120"/>
      <c r="I6" s="147" t="s">
        <v>32</v>
      </c>
      <c r="J6" s="147"/>
      <c r="K6" s="119">
        <f>'2018_16'!K6:L6</f>
        <v>0</v>
      </c>
      <c r="L6" s="119"/>
      <c r="M6" s="74"/>
      <c r="N6" s="76" t="s">
        <v>31</v>
      </c>
      <c r="O6" s="120">
        <f>'2018_16'!O6:Q6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'2018_16'!B8:D8</f>
        <v>0</v>
      </c>
      <c r="C8" s="120"/>
      <c r="D8" s="120"/>
      <c r="E8" s="95" t="s">
        <v>29</v>
      </c>
      <c r="F8" s="95"/>
      <c r="G8" s="123">
        <v>43313</v>
      </c>
      <c r="H8" s="123"/>
      <c r="I8" s="75" t="s">
        <v>28</v>
      </c>
      <c r="J8" s="123">
        <v>43326</v>
      </c>
      <c r="K8" s="123"/>
      <c r="L8" s="74"/>
      <c r="M8" s="73" t="s">
        <v>27</v>
      </c>
      <c r="N8" s="72">
        <f>'2018_16'!N8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>
        <f>'2018_16'!B10:D10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43336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43313</v>
      </c>
      <c r="D13" s="68">
        <f t="shared" ref="D13:P13" si="0">C13+1</f>
        <v>43314</v>
      </c>
      <c r="E13" s="67">
        <f t="shared" si="0"/>
        <v>43315</v>
      </c>
      <c r="F13" s="68">
        <f t="shared" si="0"/>
        <v>43316</v>
      </c>
      <c r="G13" s="67">
        <f t="shared" si="0"/>
        <v>43317</v>
      </c>
      <c r="H13" s="68">
        <f t="shared" si="0"/>
        <v>43318</v>
      </c>
      <c r="I13" s="67">
        <f t="shared" si="0"/>
        <v>43319</v>
      </c>
      <c r="J13" s="69">
        <f t="shared" si="0"/>
        <v>43320</v>
      </c>
      <c r="K13" s="67">
        <f t="shared" si="0"/>
        <v>43321</v>
      </c>
      <c r="L13" s="68">
        <f t="shared" si="0"/>
        <v>43322</v>
      </c>
      <c r="M13" s="67">
        <f t="shared" si="0"/>
        <v>43323</v>
      </c>
      <c r="N13" s="68">
        <f t="shared" si="0"/>
        <v>43324</v>
      </c>
      <c r="O13" s="67">
        <f t="shared" si="0"/>
        <v>43325</v>
      </c>
      <c r="P13" s="66">
        <f t="shared" si="0"/>
        <v>43326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19" s="1" customFormat="1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19" s="1" customFormat="1" ht="12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19" s="1" customFormat="1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19" s="1" customFormat="1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19" s="1" customFormat="1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19" s="1" customFormat="1" ht="16.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4"/>
      <c r="S39" s="4"/>
    </row>
    <row r="40" spans="1:19" s="1" customFormat="1" ht="9" customHeight="1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9"/>
      <c r="R40" s="4"/>
      <c r="S40" s="4"/>
    </row>
    <row r="41" spans="1:19" s="1" customFormat="1" ht="15.7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97"/>
      <c r="J41" s="97"/>
      <c r="K41" s="97"/>
      <c r="L41" s="97"/>
      <c r="M41" s="97"/>
      <c r="N41" s="97"/>
      <c r="O41" s="97"/>
      <c r="P41" s="97"/>
      <c r="Q41" s="106"/>
      <c r="R41" s="4"/>
      <c r="S41" s="4"/>
    </row>
    <row r="42" spans="1:19" s="1" customFormat="1" ht="15.75" customHeight="1" x14ac:dyDescent="0.25">
      <c r="A42" s="153"/>
      <c r="B42" s="154"/>
      <c r="C42" s="154"/>
      <c r="D42" s="154"/>
      <c r="E42" s="154"/>
      <c r="F42" s="154"/>
      <c r="G42" s="154"/>
      <c r="H42" s="154"/>
      <c r="I42" s="97"/>
      <c r="J42" s="97"/>
      <c r="K42" s="97"/>
      <c r="L42" s="97"/>
      <c r="M42" s="97"/>
      <c r="N42" s="97"/>
      <c r="O42" s="97"/>
      <c r="P42" s="97"/>
      <c r="Q42" s="106"/>
      <c r="R42" s="4"/>
      <c r="S42" s="4"/>
    </row>
    <row r="43" spans="1:19" s="1" customFormat="1" x14ac:dyDescent="0.25">
      <c r="A43" s="7"/>
      <c r="B43" s="128"/>
      <c r="C43" s="128"/>
      <c r="D43" s="128"/>
      <c r="E43" s="128"/>
      <c r="F43" s="149"/>
      <c r="G43" s="149"/>
      <c r="H43" s="149"/>
      <c r="I43" s="97"/>
      <c r="J43" s="97"/>
      <c r="K43" s="97"/>
      <c r="L43" s="97"/>
      <c r="M43" s="128"/>
      <c r="N43" s="128"/>
      <c r="O43" s="128"/>
      <c r="P43" s="128"/>
      <c r="Q43" s="130"/>
      <c r="R43" s="4"/>
      <c r="S43" s="4"/>
    </row>
    <row r="44" spans="1:19" s="1" customFormat="1" x14ac:dyDescent="0.25">
      <c r="A44" s="6" t="s">
        <v>4</v>
      </c>
      <c r="B44" s="129"/>
      <c r="C44" s="129"/>
      <c r="D44" s="129"/>
      <c r="E44" s="129"/>
      <c r="F44" s="150"/>
      <c r="G44" s="150"/>
      <c r="H44" s="150"/>
      <c r="I44" s="9"/>
      <c r="J44" s="95" t="s">
        <v>3</v>
      </c>
      <c r="K44" s="95"/>
      <c r="L44" s="95"/>
      <c r="M44" s="129"/>
      <c r="N44" s="129"/>
      <c r="O44" s="129"/>
      <c r="P44" s="129"/>
      <c r="Q44" s="131"/>
      <c r="R44" s="4"/>
      <c r="S44" s="4"/>
    </row>
    <row r="45" spans="1:19" s="1" customFormat="1" ht="16.5" customHeight="1" x14ac:dyDescent="0.25">
      <c r="A45" s="7"/>
      <c r="B45" s="147" t="s">
        <v>1</v>
      </c>
      <c r="C45" s="147"/>
      <c r="D45" s="147"/>
      <c r="E45" s="147"/>
      <c r="F45" s="147" t="s">
        <v>0</v>
      </c>
      <c r="G45" s="147"/>
      <c r="H45" s="147"/>
      <c r="I45" s="97"/>
      <c r="J45" s="97"/>
      <c r="K45" s="97"/>
      <c r="L45" s="97"/>
      <c r="M45" s="152" t="s">
        <v>1</v>
      </c>
      <c r="N45" s="152"/>
      <c r="O45" s="152"/>
      <c r="P45" s="152"/>
      <c r="Q45" s="8" t="s">
        <v>0</v>
      </c>
      <c r="R45" s="4"/>
      <c r="S45" s="4"/>
    </row>
    <row r="46" spans="1:19" s="1" customFormat="1" ht="15.75" customHeight="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6"/>
      <c r="R46" s="4"/>
      <c r="S46" s="4"/>
    </row>
    <row r="47" spans="1:19" s="1" customFormat="1" x14ac:dyDescent="0.25">
      <c r="A47" s="7"/>
      <c r="B47" s="128"/>
      <c r="C47" s="128"/>
      <c r="D47" s="128"/>
      <c r="E47" s="128"/>
      <c r="F47" s="149"/>
      <c r="G47" s="149"/>
      <c r="H47" s="149"/>
      <c r="I47" s="97"/>
      <c r="J47" s="97"/>
      <c r="K47" s="97"/>
      <c r="L47" s="97"/>
      <c r="M47" s="97"/>
      <c r="N47" s="97"/>
      <c r="O47" s="97"/>
      <c r="P47" s="97"/>
      <c r="Q47" s="106"/>
      <c r="R47" s="4"/>
      <c r="S47" s="4"/>
    </row>
    <row r="48" spans="1:19" s="1" customFormat="1" x14ac:dyDescent="0.25">
      <c r="A48" s="6" t="s">
        <v>2</v>
      </c>
      <c r="B48" s="129"/>
      <c r="C48" s="129"/>
      <c r="D48" s="129"/>
      <c r="E48" s="129"/>
      <c r="F48" s="150"/>
      <c r="G48" s="150"/>
      <c r="H48" s="150"/>
      <c r="I48" s="97"/>
      <c r="J48" s="97"/>
      <c r="K48" s="97"/>
      <c r="L48" s="97"/>
      <c r="M48" s="97"/>
      <c r="N48" s="97"/>
      <c r="O48" s="97"/>
      <c r="P48" s="97"/>
      <c r="Q48" s="106"/>
      <c r="R48" s="4"/>
      <c r="S48" s="4"/>
    </row>
    <row r="49" spans="1:19" s="1" customFormat="1" ht="13.8" thickBot="1" x14ac:dyDescent="0.3">
      <c r="A49" s="5"/>
      <c r="B49" s="151" t="s">
        <v>1</v>
      </c>
      <c r="C49" s="151"/>
      <c r="D49" s="151"/>
      <c r="E49" s="151"/>
      <c r="F49" s="151" t="s">
        <v>0</v>
      </c>
      <c r="G49" s="151"/>
      <c r="H49" s="151"/>
      <c r="I49" s="117"/>
      <c r="J49" s="117"/>
      <c r="K49" s="117"/>
      <c r="L49" s="117"/>
      <c r="M49" s="117"/>
      <c r="N49" s="117"/>
      <c r="O49" s="117"/>
      <c r="P49" s="117"/>
      <c r="Q49" s="118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1:Q32 B29:Q29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49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67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'2018_17'!B6:D6</f>
        <v>0</v>
      </c>
      <c r="C6" s="120"/>
      <c r="D6" s="120"/>
      <c r="E6" s="73" t="s">
        <v>33</v>
      </c>
      <c r="F6" s="157">
        <f>'2018_17'!F6:H6</f>
        <v>0</v>
      </c>
      <c r="G6" s="120"/>
      <c r="H6" s="120"/>
      <c r="I6" s="147" t="s">
        <v>32</v>
      </c>
      <c r="J6" s="147"/>
      <c r="K6" s="119">
        <f>'2018_17'!K6:L6</f>
        <v>0</v>
      </c>
      <c r="L6" s="119"/>
      <c r="M6" s="74"/>
      <c r="N6" s="76" t="s">
        <v>31</v>
      </c>
      <c r="O6" s="120">
        <f>'2018_17'!O6:Q6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'2018_17'!B8:D8</f>
        <v>0</v>
      </c>
      <c r="C8" s="120"/>
      <c r="D8" s="120"/>
      <c r="E8" s="95" t="s">
        <v>29</v>
      </c>
      <c r="F8" s="95"/>
      <c r="G8" s="123">
        <v>43327</v>
      </c>
      <c r="H8" s="123"/>
      <c r="I8" s="75" t="s">
        <v>28</v>
      </c>
      <c r="J8" s="123">
        <v>43340</v>
      </c>
      <c r="K8" s="123"/>
      <c r="L8" s="74"/>
      <c r="M8" s="73" t="s">
        <v>27</v>
      </c>
      <c r="N8" s="72">
        <f>'2018_17'!N8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>
        <f>'2018_17'!B10:D10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43350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43327</v>
      </c>
      <c r="D13" s="68">
        <f t="shared" ref="D13:P13" si="0">C13+1</f>
        <v>43328</v>
      </c>
      <c r="E13" s="67">
        <f t="shared" si="0"/>
        <v>43329</v>
      </c>
      <c r="F13" s="68">
        <f t="shared" si="0"/>
        <v>43330</v>
      </c>
      <c r="G13" s="67">
        <f t="shared" si="0"/>
        <v>43331</v>
      </c>
      <c r="H13" s="68">
        <f t="shared" si="0"/>
        <v>43332</v>
      </c>
      <c r="I13" s="67">
        <f t="shared" si="0"/>
        <v>43333</v>
      </c>
      <c r="J13" s="69">
        <f t="shared" si="0"/>
        <v>43334</v>
      </c>
      <c r="K13" s="67">
        <f t="shared" si="0"/>
        <v>43335</v>
      </c>
      <c r="L13" s="68">
        <f t="shared" si="0"/>
        <v>43336</v>
      </c>
      <c r="M13" s="67">
        <f t="shared" si="0"/>
        <v>43337</v>
      </c>
      <c r="N13" s="68">
        <f t="shared" si="0"/>
        <v>43338</v>
      </c>
      <c r="O13" s="67">
        <f t="shared" si="0"/>
        <v>43339</v>
      </c>
      <c r="P13" s="66">
        <f t="shared" si="0"/>
        <v>43340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Q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 t="shared" si="5"/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19" s="1" customFormat="1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19" s="1" customFormat="1" ht="12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19" s="1" customFormat="1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19" s="1" customFormat="1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19" s="1" customFormat="1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19" s="1" customFormat="1" ht="16.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4"/>
      <c r="S39" s="4"/>
    </row>
    <row r="40" spans="1:19" s="1" customFormat="1" ht="9" customHeight="1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9"/>
      <c r="R40" s="4"/>
      <c r="S40" s="4"/>
    </row>
    <row r="41" spans="1:19" s="1" customFormat="1" ht="15.7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97"/>
      <c r="J41" s="97"/>
      <c r="K41" s="97"/>
      <c r="L41" s="97"/>
      <c r="M41" s="97"/>
      <c r="N41" s="97"/>
      <c r="O41" s="97"/>
      <c r="P41" s="97"/>
      <c r="Q41" s="106"/>
      <c r="R41" s="4"/>
      <c r="S41" s="4"/>
    </row>
    <row r="42" spans="1:19" s="1" customFormat="1" ht="15.75" customHeight="1" x14ac:dyDescent="0.25">
      <c r="A42" s="153"/>
      <c r="B42" s="154"/>
      <c r="C42" s="154"/>
      <c r="D42" s="154"/>
      <c r="E42" s="154"/>
      <c r="F42" s="154"/>
      <c r="G42" s="154"/>
      <c r="H42" s="154"/>
      <c r="I42" s="97"/>
      <c r="J42" s="97"/>
      <c r="K42" s="97"/>
      <c r="L42" s="97"/>
      <c r="M42" s="97"/>
      <c r="N42" s="97"/>
      <c r="O42" s="97"/>
      <c r="P42" s="97"/>
      <c r="Q42" s="106"/>
      <c r="R42" s="4"/>
      <c r="S42" s="4"/>
    </row>
    <row r="43" spans="1:19" s="1" customFormat="1" x14ac:dyDescent="0.25">
      <c r="A43" s="7"/>
      <c r="B43" s="128"/>
      <c r="C43" s="128"/>
      <c r="D43" s="128"/>
      <c r="E43" s="128"/>
      <c r="F43" s="149"/>
      <c r="G43" s="149"/>
      <c r="H43" s="149"/>
      <c r="I43" s="97"/>
      <c r="J43" s="97"/>
      <c r="K43" s="97"/>
      <c r="L43" s="97"/>
      <c r="M43" s="128"/>
      <c r="N43" s="128"/>
      <c r="O43" s="128"/>
      <c r="P43" s="128"/>
      <c r="Q43" s="130"/>
      <c r="R43" s="4"/>
      <c r="S43" s="4"/>
    </row>
    <row r="44" spans="1:19" s="1" customFormat="1" x14ac:dyDescent="0.25">
      <c r="A44" s="6" t="s">
        <v>4</v>
      </c>
      <c r="B44" s="129"/>
      <c r="C44" s="129"/>
      <c r="D44" s="129"/>
      <c r="E44" s="129"/>
      <c r="F44" s="150"/>
      <c r="G44" s="150"/>
      <c r="H44" s="150"/>
      <c r="I44" s="9"/>
      <c r="J44" s="95" t="s">
        <v>3</v>
      </c>
      <c r="K44" s="95"/>
      <c r="L44" s="95"/>
      <c r="M44" s="129"/>
      <c r="N44" s="129"/>
      <c r="O44" s="129"/>
      <c r="P44" s="129"/>
      <c r="Q44" s="131"/>
      <c r="R44" s="4"/>
      <c r="S44" s="4"/>
    </row>
    <row r="45" spans="1:19" s="1" customFormat="1" ht="16.5" customHeight="1" x14ac:dyDescent="0.25">
      <c r="A45" s="7"/>
      <c r="B45" s="147" t="s">
        <v>1</v>
      </c>
      <c r="C45" s="147"/>
      <c r="D45" s="147"/>
      <c r="E45" s="147"/>
      <c r="F45" s="147" t="s">
        <v>0</v>
      </c>
      <c r="G45" s="147"/>
      <c r="H45" s="147"/>
      <c r="I45" s="97"/>
      <c r="J45" s="97"/>
      <c r="K45" s="97"/>
      <c r="L45" s="97"/>
      <c r="M45" s="152" t="s">
        <v>1</v>
      </c>
      <c r="N45" s="152"/>
      <c r="O45" s="152"/>
      <c r="P45" s="152"/>
      <c r="Q45" s="8" t="s">
        <v>0</v>
      </c>
      <c r="R45" s="4"/>
      <c r="S45" s="4"/>
    </row>
    <row r="46" spans="1:19" s="1" customFormat="1" ht="15.75" customHeight="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6"/>
      <c r="R46" s="4"/>
      <c r="S46" s="4"/>
    </row>
    <row r="47" spans="1:19" s="1" customFormat="1" x14ac:dyDescent="0.25">
      <c r="A47" s="7"/>
      <c r="B47" s="128"/>
      <c r="C47" s="128"/>
      <c r="D47" s="128"/>
      <c r="E47" s="128"/>
      <c r="F47" s="149"/>
      <c r="G47" s="149"/>
      <c r="H47" s="149"/>
      <c r="I47" s="97"/>
      <c r="J47" s="97"/>
      <c r="K47" s="97"/>
      <c r="L47" s="97"/>
      <c r="M47" s="97"/>
      <c r="N47" s="97"/>
      <c r="O47" s="97"/>
      <c r="P47" s="97"/>
      <c r="Q47" s="106"/>
      <c r="R47" s="4"/>
      <c r="S47" s="4"/>
    </row>
    <row r="48" spans="1:19" s="1" customFormat="1" x14ac:dyDescent="0.25">
      <c r="A48" s="6" t="s">
        <v>2</v>
      </c>
      <c r="B48" s="129"/>
      <c r="C48" s="129"/>
      <c r="D48" s="129"/>
      <c r="E48" s="129"/>
      <c r="F48" s="150"/>
      <c r="G48" s="150"/>
      <c r="H48" s="150"/>
      <c r="I48" s="97"/>
      <c r="J48" s="97"/>
      <c r="K48" s="97"/>
      <c r="L48" s="97"/>
      <c r="M48" s="97"/>
      <c r="N48" s="97"/>
      <c r="O48" s="97"/>
      <c r="P48" s="97"/>
      <c r="Q48" s="106"/>
      <c r="R48" s="4"/>
      <c r="S48" s="4"/>
    </row>
    <row r="49" spans="1:19" s="1" customFormat="1" ht="13.8" thickBot="1" x14ac:dyDescent="0.3">
      <c r="A49" s="5"/>
      <c r="B49" s="151" t="s">
        <v>1</v>
      </c>
      <c r="C49" s="151"/>
      <c r="D49" s="151"/>
      <c r="E49" s="151"/>
      <c r="F49" s="151" t="s">
        <v>0</v>
      </c>
      <c r="G49" s="151"/>
      <c r="H49" s="151"/>
      <c r="I49" s="117"/>
      <c r="J49" s="117"/>
      <c r="K49" s="117"/>
      <c r="L49" s="117"/>
      <c r="M49" s="117"/>
      <c r="N49" s="117"/>
      <c r="O49" s="117"/>
      <c r="P49" s="117"/>
      <c r="Q49" s="118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1:Q34 B29:Q29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D49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68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'2018_18'!B6:D6</f>
        <v>0</v>
      </c>
      <c r="C6" s="120"/>
      <c r="D6" s="120"/>
      <c r="E6" s="73" t="s">
        <v>33</v>
      </c>
      <c r="F6" s="157">
        <f>'2018_18'!F6:H6</f>
        <v>0</v>
      </c>
      <c r="G6" s="120"/>
      <c r="H6" s="120"/>
      <c r="I6" s="147" t="s">
        <v>32</v>
      </c>
      <c r="J6" s="147"/>
      <c r="K6" s="119">
        <f>'2018_18'!K6:L6</f>
        <v>0</v>
      </c>
      <c r="L6" s="119"/>
      <c r="M6" s="74"/>
      <c r="N6" s="76" t="s">
        <v>31</v>
      </c>
      <c r="O6" s="120">
        <f>'2018_18'!O6:Q6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'2018_18'!B8:D8</f>
        <v>0</v>
      </c>
      <c r="C8" s="120"/>
      <c r="D8" s="120"/>
      <c r="E8" s="95" t="s">
        <v>29</v>
      </c>
      <c r="F8" s="95"/>
      <c r="G8" s="123">
        <v>43341</v>
      </c>
      <c r="H8" s="123"/>
      <c r="I8" s="75" t="s">
        <v>28</v>
      </c>
      <c r="J8" s="123">
        <v>43354</v>
      </c>
      <c r="K8" s="123"/>
      <c r="L8" s="74"/>
      <c r="M8" s="73" t="s">
        <v>27</v>
      </c>
      <c r="N8" s="72">
        <f>'2018_18'!N8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>
        <f>'2018_18'!B10:D10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43364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43341</v>
      </c>
      <c r="D13" s="68">
        <f t="shared" ref="D13:P13" si="0">C13+1</f>
        <v>43342</v>
      </c>
      <c r="E13" s="67">
        <f t="shared" si="0"/>
        <v>43343</v>
      </c>
      <c r="F13" s="68">
        <f t="shared" si="0"/>
        <v>43344</v>
      </c>
      <c r="G13" s="67">
        <f t="shared" si="0"/>
        <v>43345</v>
      </c>
      <c r="H13" s="68">
        <f t="shared" si="0"/>
        <v>43346</v>
      </c>
      <c r="I13" s="67">
        <f t="shared" si="0"/>
        <v>43347</v>
      </c>
      <c r="J13" s="69">
        <f t="shared" si="0"/>
        <v>43348</v>
      </c>
      <c r="K13" s="67">
        <f t="shared" si="0"/>
        <v>43349</v>
      </c>
      <c r="L13" s="68">
        <f t="shared" si="0"/>
        <v>43350</v>
      </c>
      <c r="M13" s="67">
        <f t="shared" si="0"/>
        <v>43351</v>
      </c>
      <c r="N13" s="68">
        <f t="shared" si="0"/>
        <v>43352</v>
      </c>
      <c r="O13" s="67">
        <f t="shared" si="0"/>
        <v>43353</v>
      </c>
      <c r="P13" s="66">
        <f t="shared" si="0"/>
        <v>43354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Q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 t="shared" si="5"/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19" s="1" customFormat="1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19" s="1" customFormat="1" ht="12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19" s="1" customFormat="1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19" s="1" customFormat="1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19" s="1" customFormat="1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19" s="1" customFormat="1" ht="16.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4"/>
      <c r="S39" s="4"/>
    </row>
    <row r="40" spans="1:19" s="1" customFormat="1" ht="9" customHeight="1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9"/>
      <c r="R40" s="4"/>
      <c r="S40" s="4"/>
    </row>
    <row r="41" spans="1:19" s="1" customFormat="1" ht="15.7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97"/>
      <c r="J41" s="97"/>
      <c r="K41" s="97"/>
      <c r="L41" s="97"/>
      <c r="M41" s="97"/>
      <c r="N41" s="97"/>
      <c r="O41" s="97"/>
      <c r="P41" s="97"/>
      <c r="Q41" s="106"/>
      <c r="R41" s="4"/>
      <c r="S41" s="4"/>
    </row>
    <row r="42" spans="1:19" s="1" customFormat="1" ht="15.75" customHeight="1" x14ac:dyDescent="0.25">
      <c r="A42" s="153"/>
      <c r="B42" s="154"/>
      <c r="C42" s="154"/>
      <c r="D42" s="154"/>
      <c r="E42" s="154"/>
      <c r="F42" s="154"/>
      <c r="G42" s="154"/>
      <c r="H42" s="154"/>
      <c r="I42" s="97"/>
      <c r="J42" s="97"/>
      <c r="K42" s="97"/>
      <c r="L42" s="97"/>
      <c r="M42" s="97"/>
      <c r="N42" s="97"/>
      <c r="O42" s="97"/>
      <c r="P42" s="97"/>
      <c r="Q42" s="106"/>
      <c r="R42" s="4"/>
      <c r="S42" s="4"/>
    </row>
    <row r="43" spans="1:19" s="1" customFormat="1" x14ac:dyDescent="0.25">
      <c r="A43" s="7"/>
      <c r="B43" s="128"/>
      <c r="C43" s="128"/>
      <c r="D43" s="128"/>
      <c r="E43" s="128"/>
      <c r="F43" s="149"/>
      <c r="G43" s="149"/>
      <c r="H43" s="149"/>
      <c r="I43" s="97"/>
      <c r="J43" s="97"/>
      <c r="K43" s="97"/>
      <c r="L43" s="97"/>
      <c r="M43" s="128"/>
      <c r="N43" s="128"/>
      <c r="O43" s="128"/>
      <c r="P43" s="128"/>
      <c r="Q43" s="130"/>
      <c r="R43" s="4"/>
      <c r="S43" s="4"/>
    </row>
    <row r="44" spans="1:19" s="1" customFormat="1" x14ac:dyDescent="0.25">
      <c r="A44" s="6" t="s">
        <v>4</v>
      </c>
      <c r="B44" s="129"/>
      <c r="C44" s="129"/>
      <c r="D44" s="129"/>
      <c r="E44" s="129"/>
      <c r="F44" s="150"/>
      <c r="G44" s="150"/>
      <c r="H44" s="150"/>
      <c r="I44" s="9"/>
      <c r="J44" s="95" t="s">
        <v>3</v>
      </c>
      <c r="K44" s="95"/>
      <c r="L44" s="95"/>
      <c r="M44" s="129"/>
      <c r="N44" s="129"/>
      <c r="O44" s="129"/>
      <c r="P44" s="129"/>
      <c r="Q44" s="131"/>
      <c r="R44" s="4"/>
      <c r="S44" s="4"/>
    </row>
    <row r="45" spans="1:19" s="1" customFormat="1" ht="16.5" customHeight="1" x14ac:dyDescent="0.25">
      <c r="A45" s="7"/>
      <c r="B45" s="147" t="s">
        <v>1</v>
      </c>
      <c r="C45" s="147"/>
      <c r="D45" s="147"/>
      <c r="E45" s="147"/>
      <c r="F45" s="147" t="s">
        <v>0</v>
      </c>
      <c r="G45" s="147"/>
      <c r="H45" s="147"/>
      <c r="I45" s="97"/>
      <c r="J45" s="97"/>
      <c r="K45" s="97"/>
      <c r="L45" s="97"/>
      <c r="M45" s="152" t="s">
        <v>1</v>
      </c>
      <c r="N45" s="152"/>
      <c r="O45" s="152"/>
      <c r="P45" s="152"/>
      <c r="Q45" s="8" t="s">
        <v>0</v>
      </c>
      <c r="R45" s="4"/>
      <c r="S45" s="4"/>
    </row>
    <row r="46" spans="1:19" s="1" customFormat="1" ht="15.75" customHeight="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6"/>
      <c r="R46" s="4"/>
      <c r="S46" s="4"/>
    </row>
    <row r="47" spans="1:19" s="1" customFormat="1" x14ac:dyDescent="0.25">
      <c r="A47" s="7"/>
      <c r="B47" s="128"/>
      <c r="C47" s="128"/>
      <c r="D47" s="128"/>
      <c r="E47" s="128"/>
      <c r="F47" s="149"/>
      <c r="G47" s="149"/>
      <c r="H47" s="149"/>
      <c r="I47" s="97"/>
      <c r="J47" s="97"/>
      <c r="K47" s="97"/>
      <c r="L47" s="97"/>
      <c r="M47" s="97"/>
      <c r="N47" s="97"/>
      <c r="O47" s="97"/>
      <c r="P47" s="97"/>
      <c r="Q47" s="106"/>
      <c r="R47" s="4"/>
      <c r="S47" s="4"/>
    </row>
    <row r="48" spans="1:19" s="1" customFormat="1" x14ac:dyDescent="0.25">
      <c r="A48" s="6" t="s">
        <v>2</v>
      </c>
      <c r="B48" s="129"/>
      <c r="C48" s="129"/>
      <c r="D48" s="129"/>
      <c r="E48" s="129"/>
      <c r="F48" s="150"/>
      <c r="G48" s="150"/>
      <c r="H48" s="150"/>
      <c r="I48" s="97"/>
      <c r="J48" s="97"/>
      <c r="K48" s="97"/>
      <c r="L48" s="97"/>
      <c r="M48" s="97"/>
      <c r="N48" s="97"/>
      <c r="O48" s="97"/>
      <c r="P48" s="97"/>
      <c r="Q48" s="106"/>
      <c r="R48" s="4"/>
      <c r="S48" s="4"/>
    </row>
    <row r="49" spans="1:19" s="1" customFormat="1" ht="13.8" thickBot="1" x14ac:dyDescent="0.3">
      <c r="A49" s="5"/>
      <c r="B49" s="151" t="s">
        <v>1</v>
      </c>
      <c r="C49" s="151"/>
      <c r="D49" s="151"/>
      <c r="E49" s="151"/>
      <c r="F49" s="151" t="s">
        <v>0</v>
      </c>
      <c r="G49" s="151"/>
      <c r="H49" s="151"/>
      <c r="I49" s="117"/>
      <c r="J49" s="117"/>
      <c r="K49" s="117"/>
      <c r="L49" s="117"/>
      <c r="M49" s="117"/>
      <c r="N49" s="117"/>
      <c r="O49" s="117"/>
      <c r="P49" s="117"/>
      <c r="Q49" s="118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1:Q31 B29:Q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46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51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'2018_01'!B6:D6</f>
        <v>0</v>
      </c>
      <c r="C6" s="120"/>
      <c r="D6" s="120"/>
      <c r="E6" s="73" t="s">
        <v>33</v>
      </c>
      <c r="F6" s="157">
        <f>'2018_01'!F6:H6</f>
        <v>0</v>
      </c>
      <c r="G6" s="120"/>
      <c r="H6" s="120"/>
      <c r="I6" s="147" t="s">
        <v>32</v>
      </c>
      <c r="J6" s="147"/>
      <c r="K6" s="119">
        <f>'2018_01'!K6:L6</f>
        <v>0</v>
      </c>
      <c r="L6" s="119"/>
      <c r="M6" s="74"/>
      <c r="N6" s="76" t="s">
        <v>31</v>
      </c>
      <c r="O6" s="120">
        <f>'2018_01'!O6:Q6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'2018_01'!B8:D8</f>
        <v>0</v>
      </c>
      <c r="C8" s="120"/>
      <c r="D8" s="120"/>
      <c r="E8" s="95" t="s">
        <v>29</v>
      </c>
      <c r="F8" s="95"/>
      <c r="G8" s="123">
        <v>43103</v>
      </c>
      <c r="H8" s="123"/>
      <c r="I8" s="75" t="s">
        <v>28</v>
      </c>
      <c r="J8" s="123">
        <v>43116</v>
      </c>
      <c r="K8" s="123"/>
      <c r="L8" s="74"/>
      <c r="M8" s="73" t="s">
        <v>27</v>
      </c>
      <c r="N8" s="72">
        <f>'2018_01'!N8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>
        <f>'2018_01'!B10:D10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43126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5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43103</v>
      </c>
      <c r="D13" s="68">
        <f t="shared" ref="D13:P13" si="0">C13+1</f>
        <v>43104</v>
      </c>
      <c r="E13" s="67">
        <f t="shared" si="0"/>
        <v>43105</v>
      </c>
      <c r="F13" s="68">
        <f t="shared" si="0"/>
        <v>43106</v>
      </c>
      <c r="G13" s="67">
        <f t="shared" si="0"/>
        <v>43107</v>
      </c>
      <c r="H13" s="68">
        <f t="shared" si="0"/>
        <v>43108</v>
      </c>
      <c r="I13" s="67">
        <f t="shared" si="0"/>
        <v>43109</v>
      </c>
      <c r="J13" s="69">
        <f t="shared" si="0"/>
        <v>43110</v>
      </c>
      <c r="K13" s="67">
        <f t="shared" si="0"/>
        <v>43111</v>
      </c>
      <c r="L13" s="68">
        <f t="shared" si="0"/>
        <v>43112</v>
      </c>
      <c r="M13" s="67">
        <f t="shared" si="0"/>
        <v>43113</v>
      </c>
      <c r="N13" s="68">
        <f t="shared" si="0"/>
        <v>43114</v>
      </c>
      <c r="O13" s="67">
        <f t="shared" si="0"/>
        <v>43115</v>
      </c>
      <c r="P13" s="66">
        <f t="shared" si="0"/>
        <v>43116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30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30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30" ht="6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30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30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30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30" s="2" customFormat="1" ht="9" customHeight="1" x14ac:dyDescent="0.25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99"/>
      <c r="R39" s="4"/>
      <c r="S39" s="4"/>
      <c r="AB39" s="1"/>
      <c r="AC39" s="1"/>
      <c r="AD39" s="1"/>
    </row>
    <row r="40" spans="1:30" s="2" customFormat="1" x14ac:dyDescent="0.25">
      <c r="A40" s="7"/>
      <c r="B40" s="128"/>
      <c r="C40" s="128"/>
      <c r="D40" s="128"/>
      <c r="E40" s="128"/>
      <c r="F40" s="149"/>
      <c r="G40" s="149"/>
      <c r="H40" s="149"/>
      <c r="I40" s="97"/>
      <c r="J40" s="97"/>
      <c r="K40" s="97"/>
      <c r="L40" s="97"/>
      <c r="M40" s="128"/>
      <c r="N40" s="128"/>
      <c r="O40" s="128"/>
      <c r="P40" s="128"/>
      <c r="Q40" s="130"/>
      <c r="R40" s="4"/>
      <c r="S40" s="4"/>
      <c r="AB40" s="1"/>
      <c r="AC40" s="1"/>
      <c r="AD40" s="1"/>
    </row>
    <row r="41" spans="1:30" s="2" customFormat="1" x14ac:dyDescent="0.25">
      <c r="A41" s="6" t="s">
        <v>4</v>
      </c>
      <c r="B41" s="129"/>
      <c r="C41" s="129"/>
      <c r="D41" s="129"/>
      <c r="E41" s="129"/>
      <c r="F41" s="150"/>
      <c r="G41" s="150"/>
      <c r="H41" s="150"/>
      <c r="I41" s="9"/>
      <c r="J41" s="95" t="s">
        <v>3</v>
      </c>
      <c r="K41" s="95"/>
      <c r="L41" s="95"/>
      <c r="M41" s="129"/>
      <c r="N41" s="129"/>
      <c r="O41" s="129"/>
      <c r="P41" s="129"/>
      <c r="Q41" s="131"/>
      <c r="R41" s="4"/>
      <c r="S41" s="4"/>
      <c r="AB41" s="1"/>
      <c r="AC41" s="1"/>
      <c r="AD41" s="1"/>
    </row>
    <row r="42" spans="1:30" s="2" customFormat="1" ht="16.5" customHeight="1" x14ac:dyDescent="0.25">
      <c r="A42" s="7"/>
      <c r="B42" s="147" t="s">
        <v>1</v>
      </c>
      <c r="C42" s="147"/>
      <c r="D42" s="147"/>
      <c r="E42" s="147"/>
      <c r="F42" s="147" t="s">
        <v>0</v>
      </c>
      <c r="G42" s="147"/>
      <c r="H42" s="147"/>
      <c r="I42" s="97"/>
      <c r="J42" s="97"/>
      <c r="K42" s="97"/>
      <c r="L42" s="97"/>
      <c r="M42" s="152" t="s">
        <v>1</v>
      </c>
      <c r="N42" s="152"/>
      <c r="O42" s="152"/>
      <c r="P42" s="152"/>
      <c r="Q42" s="8" t="s">
        <v>0</v>
      </c>
      <c r="R42" s="4"/>
      <c r="S42" s="4"/>
      <c r="AB42" s="1"/>
      <c r="AC42" s="1"/>
      <c r="AD42" s="1"/>
    </row>
    <row r="43" spans="1:30" s="2" customFormat="1" ht="15.75" customHeight="1" x14ac:dyDescent="0.25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106"/>
      <c r="R43" s="4"/>
      <c r="S43" s="4"/>
      <c r="AB43" s="1"/>
      <c r="AC43" s="1"/>
      <c r="AD43" s="1"/>
    </row>
    <row r="44" spans="1:30" s="2" customFormat="1" x14ac:dyDescent="0.25">
      <c r="A44" s="7"/>
      <c r="B44" s="128"/>
      <c r="C44" s="128"/>
      <c r="D44" s="128"/>
      <c r="E44" s="128"/>
      <c r="F44" s="149"/>
      <c r="G44" s="149"/>
      <c r="H44" s="149"/>
      <c r="I44" s="97"/>
      <c r="J44" s="97"/>
      <c r="K44" s="97"/>
      <c r="L44" s="97"/>
      <c r="M44" s="97"/>
      <c r="N44" s="97"/>
      <c r="O44" s="97"/>
      <c r="P44" s="97"/>
      <c r="Q44" s="106"/>
      <c r="R44" s="4"/>
      <c r="S44" s="4"/>
      <c r="AB44" s="1"/>
      <c r="AC44" s="1"/>
      <c r="AD44" s="1"/>
    </row>
    <row r="45" spans="1:30" s="2" customFormat="1" x14ac:dyDescent="0.25">
      <c r="A45" s="6" t="s">
        <v>2</v>
      </c>
      <c r="B45" s="129"/>
      <c r="C45" s="129"/>
      <c r="D45" s="129"/>
      <c r="E45" s="129"/>
      <c r="F45" s="150"/>
      <c r="G45" s="150"/>
      <c r="H45" s="150"/>
      <c r="I45" s="97"/>
      <c r="J45" s="97"/>
      <c r="K45" s="97"/>
      <c r="L45" s="97"/>
      <c r="M45" s="97"/>
      <c r="N45" s="97"/>
      <c r="O45" s="97"/>
      <c r="P45" s="97"/>
      <c r="Q45" s="106"/>
      <c r="R45" s="4"/>
      <c r="S45" s="4"/>
      <c r="AB45" s="1"/>
      <c r="AC45" s="1"/>
      <c r="AD45" s="1"/>
    </row>
    <row r="46" spans="1:30" s="2" customFormat="1" ht="13.8" thickBot="1" x14ac:dyDescent="0.3">
      <c r="A46" s="5"/>
      <c r="B46" s="151" t="s">
        <v>1</v>
      </c>
      <c r="C46" s="151"/>
      <c r="D46" s="151"/>
      <c r="E46" s="151"/>
      <c r="F46" s="151" t="s">
        <v>0</v>
      </c>
      <c r="G46" s="151"/>
      <c r="H46" s="151"/>
      <c r="I46" s="117"/>
      <c r="J46" s="117"/>
      <c r="K46" s="117"/>
      <c r="L46" s="117"/>
      <c r="M46" s="117"/>
      <c r="N46" s="117"/>
      <c r="O46" s="117"/>
      <c r="P46" s="117"/>
      <c r="Q46" s="118"/>
      <c r="R46" s="4"/>
      <c r="S46" s="4"/>
      <c r="AB46" s="1"/>
      <c r="AC46" s="1"/>
      <c r="AD46" s="1"/>
    </row>
  </sheetData>
  <sheetProtection selectLockedCells="1"/>
  <mergeCells count="74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U7:Z7"/>
    <mergeCell ref="B8:D8"/>
    <mergeCell ref="E8:F8"/>
    <mergeCell ref="G8:H8"/>
    <mergeCell ref="J8:K8"/>
    <mergeCell ref="O8:P8"/>
    <mergeCell ref="R8:S9"/>
    <mergeCell ref="A12:B12"/>
    <mergeCell ref="C12:P12"/>
    <mergeCell ref="A11:P11"/>
    <mergeCell ref="A13:B13"/>
    <mergeCell ref="K6:L6"/>
    <mergeCell ref="O6:Q6"/>
    <mergeCell ref="A7:P7"/>
    <mergeCell ref="Q7:Q13"/>
    <mergeCell ref="A9:P9"/>
    <mergeCell ref="B10:D10"/>
    <mergeCell ref="E10:K10"/>
    <mergeCell ref="L10:M10"/>
    <mergeCell ref="N10:P10"/>
    <mergeCell ref="E34:F34"/>
    <mergeCell ref="G34:I34"/>
    <mergeCell ref="J34:K34"/>
    <mergeCell ref="L34:N34"/>
    <mergeCell ref="A14:B14"/>
    <mergeCell ref="A16:B16"/>
    <mergeCell ref="O34:P34"/>
    <mergeCell ref="C33:G33"/>
    <mergeCell ref="B42:E42"/>
    <mergeCell ref="F42:H42"/>
    <mergeCell ref="A35:Q35"/>
    <mergeCell ref="B36:Q36"/>
    <mergeCell ref="A37:A38"/>
    <mergeCell ref="B37:Q37"/>
    <mergeCell ref="B38:Q38"/>
    <mergeCell ref="A39:Q39"/>
    <mergeCell ref="J33:N33"/>
    <mergeCell ref="O33:P33"/>
    <mergeCell ref="A33:B33"/>
    <mergeCell ref="H33:I33"/>
    <mergeCell ref="Q33:Q34"/>
    <mergeCell ref="C34:D34"/>
    <mergeCell ref="B40:E41"/>
    <mergeCell ref="F40:H41"/>
    <mergeCell ref="I40:L40"/>
    <mergeCell ref="M40:P41"/>
    <mergeCell ref="Q40:Q41"/>
    <mergeCell ref="J41:L41"/>
    <mergeCell ref="B44:E45"/>
    <mergeCell ref="F44:H45"/>
    <mergeCell ref="I44:I46"/>
    <mergeCell ref="J44:M44"/>
    <mergeCell ref="N44:Q44"/>
    <mergeCell ref="N46:Q46"/>
    <mergeCell ref="J45:M45"/>
    <mergeCell ref="N45:Q45"/>
    <mergeCell ref="B46:E46"/>
    <mergeCell ref="F46:H46"/>
    <mergeCell ref="J46:M46"/>
    <mergeCell ref="I42:L42"/>
    <mergeCell ref="M42:P42"/>
    <mergeCell ref="A43:I43"/>
    <mergeCell ref="J43:M43"/>
    <mergeCell ref="N43:Q43"/>
  </mergeCells>
  <printOptions horizontalCentered="1" verticalCentered="1"/>
  <pageMargins left="0.25" right="0.25" top="0.75" bottom="0.75" header="0.3" footer="0.3"/>
  <pageSetup scale="85" orientation="landscape" blackAndWhite="1" r:id="rId1"/>
  <headerFooter alignWithMargins="0"/>
  <ignoredErrors>
    <ignoredError sqref="A6:Q7 Q18:Q29 A9:Q9 A8:F8 H8:I8 K8:Q8 A11:Q13 A10:K10 M10:Q10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D49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69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'2018_19'!B6:D6</f>
        <v>0</v>
      </c>
      <c r="C6" s="120"/>
      <c r="D6" s="120"/>
      <c r="E6" s="73" t="s">
        <v>33</v>
      </c>
      <c r="F6" s="157">
        <f>'2018_19'!F6:H6</f>
        <v>0</v>
      </c>
      <c r="G6" s="120"/>
      <c r="H6" s="120"/>
      <c r="I6" s="147" t="s">
        <v>32</v>
      </c>
      <c r="J6" s="147"/>
      <c r="K6" s="119">
        <f>'2018_19'!K6:L6</f>
        <v>0</v>
      </c>
      <c r="L6" s="119"/>
      <c r="M6" s="74"/>
      <c r="N6" s="76" t="s">
        <v>31</v>
      </c>
      <c r="O6" s="120">
        <f>'2018_19'!O6:Q6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'2018_19'!B8:D8</f>
        <v>0</v>
      </c>
      <c r="C8" s="120"/>
      <c r="D8" s="120"/>
      <c r="E8" s="95" t="s">
        <v>29</v>
      </c>
      <c r="F8" s="95"/>
      <c r="G8" s="123">
        <v>43355</v>
      </c>
      <c r="H8" s="123"/>
      <c r="I8" s="75" t="s">
        <v>28</v>
      </c>
      <c r="J8" s="123">
        <v>43368</v>
      </c>
      <c r="K8" s="123"/>
      <c r="L8" s="74"/>
      <c r="M8" s="73" t="s">
        <v>27</v>
      </c>
      <c r="N8" s="72">
        <f>'2018_19'!N8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>
        <f>'2018_19'!B10:D10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43378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43355</v>
      </c>
      <c r="D13" s="68">
        <f t="shared" ref="D13:P13" si="0">C13+1</f>
        <v>43356</v>
      </c>
      <c r="E13" s="67">
        <f t="shared" si="0"/>
        <v>43357</v>
      </c>
      <c r="F13" s="68">
        <f t="shared" si="0"/>
        <v>43358</v>
      </c>
      <c r="G13" s="67">
        <f t="shared" si="0"/>
        <v>43359</v>
      </c>
      <c r="H13" s="68">
        <f t="shared" si="0"/>
        <v>43360</v>
      </c>
      <c r="I13" s="67">
        <f t="shared" si="0"/>
        <v>43361</v>
      </c>
      <c r="J13" s="69">
        <f t="shared" si="0"/>
        <v>43362</v>
      </c>
      <c r="K13" s="67">
        <f t="shared" si="0"/>
        <v>43363</v>
      </c>
      <c r="L13" s="68">
        <f t="shared" si="0"/>
        <v>43364</v>
      </c>
      <c r="M13" s="67">
        <f t="shared" si="0"/>
        <v>43365</v>
      </c>
      <c r="N13" s="68">
        <f t="shared" si="0"/>
        <v>43366</v>
      </c>
      <c r="O13" s="67">
        <f t="shared" si="0"/>
        <v>43367</v>
      </c>
      <c r="P13" s="66">
        <f t="shared" si="0"/>
        <v>43368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19" s="1" customFormat="1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19" s="1" customFormat="1" ht="12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19" s="1" customFormat="1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19" s="1" customFormat="1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19" s="1" customFormat="1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19" s="1" customFormat="1" ht="16.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4"/>
      <c r="S39" s="4"/>
    </row>
    <row r="40" spans="1:19" s="1" customFormat="1" ht="9" customHeight="1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9"/>
      <c r="R40" s="4"/>
      <c r="S40" s="4"/>
    </row>
    <row r="41" spans="1:19" s="1" customFormat="1" ht="15.7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97"/>
      <c r="J41" s="97"/>
      <c r="K41" s="97"/>
      <c r="L41" s="97"/>
      <c r="M41" s="97"/>
      <c r="N41" s="97"/>
      <c r="O41" s="97"/>
      <c r="P41" s="97"/>
      <c r="Q41" s="106"/>
      <c r="R41" s="4"/>
      <c r="S41" s="4"/>
    </row>
    <row r="42" spans="1:19" s="1" customFormat="1" ht="15.75" customHeight="1" x14ac:dyDescent="0.25">
      <c r="A42" s="153"/>
      <c r="B42" s="154"/>
      <c r="C42" s="154"/>
      <c r="D42" s="154"/>
      <c r="E42" s="154"/>
      <c r="F42" s="154"/>
      <c r="G42" s="154"/>
      <c r="H42" s="154"/>
      <c r="I42" s="97"/>
      <c r="J42" s="97"/>
      <c r="K42" s="97"/>
      <c r="L42" s="97"/>
      <c r="M42" s="97"/>
      <c r="N42" s="97"/>
      <c r="O42" s="97"/>
      <c r="P42" s="97"/>
      <c r="Q42" s="106"/>
      <c r="R42" s="4"/>
      <c r="S42" s="4"/>
    </row>
    <row r="43" spans="1:19" s="1" customFormat="1" x14ac:dyDescent="0.25">
      <c r="A43" s="7"/>
      <c r="B43" s="128"/>
      <c r="C43" s="128"/>
      <c r="D43" s="128"/>
      <c r="E43" s="128"/>
      <c r="F43" s="149"/>
      <c r="G43" s="149"/>
      <c r="H43" s="149"/>
      <c r="I43" s="97"/>
      <c r="J43" s="97"/>
      <c r="K43" s="97"/>
      <c r="L43" s="97"/>
      <c r="M43" s="128"/>
      <c r="N43" s="128"/>
      <c r="O43" s="128"/>
      <c r="P43" s="128"/>
      <c r="Q43" s="130"/>
      <c r="R43" s="4"/>
      <c r="S43" s="4"/>
    </row>
    <row r="44" spans="1:19" s="1" customFormat="1" x14ac:dyDescent="0.25">
      <c r="A44" s="6" t="s">
        <v>4</v>
      </c>
      <c r="B44" s="129"/>
      <c r="C44" s="129"/>
      <c r="D44" s="129"/>
      <c r="E44" s="129"/>
      <c r="F44" s="150"/>
      <c r="G44" s="150"/>
      <c r="H44" s="150"/>
      <c r="I44" s="9"/>
      <c r="J44" s="95" t="s">
        <v>3</v>
      </c>
      <c r="K44" s="95"/>
      <c r="L44" s="95"/>
      <c r="M44" s="129"/>
      <c r="N44" s="129"/>
      <c r="O44" s="129"/>
      <c r="P44" s="129"/>
      <c r="Q44" s="131"/>
      <c r="R44" s="4"/>
      <c r="S44" s="4"/>
    </row>
    <row r="45" spans="1:19" s="1" customFormat="1" ht="16.5" customHeight="1" x14ac:dyDescent="0.25">
      <c r="A45" s="7"/>
      <c r="B45" s="147" t="s">
        <v>1</v>
      </c>
      <c r="C45" s="147"/>
      <c r="D45" s="147"/>
      <c r="E45" s="147"/>
      <c r="F45" s="147" t="s">
        <v>0</v>
      </c>
      <c r="G45" s="147"/>
      <c r="H45" s="147"/>
      <c r="I45" s="97"/>
      <c r="J45" s="97"/>
      <c r="K45" s="97"/>
      <c r="L45" s="97"/>
      <c r="M45" s="152" t="s">
        <v>1</v>
      </c>
      <c r="N45" s="152"/>
      <c r="O45" s="152"/>
      <c r="P45" s="152"/>
      <c r="Q45" s="8" t="s">
        <v>0</v>
      </c>
      <c r="R45" s="4"/>
      <c r="S45" s="4"/>
    </row>
    <row r="46" spans="1:19" s="1" customFormat="1" ht="15.75" customHeight="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6"/>
      <c r="R46" s="4"/>
      <c r="S46" s="4"/>
    </row>
    <row r="47" spans="1:19" s="1" customFormat="1" x14ac:dyDescent="0.25">
      <c r="A47" s="7"/>
      <c r="B47" s="128"/>
      <c r="C47" s="128"/>
      <c r="D47" s="128"/>
      <c r="E47" s="128"/>
      <c r="F47" s="149"/>
      <c r="G47" s="149"/>
      <c r="H47" s="149"/>
      <c r="I47" s="97"/>
      <c r="J47" s="97"/>
      <c r="K47" s="97"/>
      <c r="L47" s="97"/>
      <c r="M47" s="97"/>
      <c r="N47" s="97"/>
      <c r="O47" s="97"/>
      <c r="P47" s="97"/>
      <c r="Q47" s="106"/>
      <c r="R47" s="4"/>
      <c r="S47" s="4"/>
    </row>
    <row r="48" spans="1:19" s="1" customFormat="1" x14ac:dyDescent="0.25">
      <c r="A48" s="6" t="s">
        <v>2</v>
      </c>
      <c r="B48" s="129"/>
      <c r="C48" s="129"/>
      <c r="D48" s="129"/>
      <c r="E48" s="129"/>
      <c r="F48" s="150"/>
      <c r="G48" s="150"/>
      <c r="H48" s="150"/>
      <c r="I48" s="97"/>
      <c r="J48" s="97"/>
      <c r="K48" s="97"/>
      <c r="L48" s="97"/>
      <c r="M48" s="97"/>
      <c r="N48" s="97"/>
      <c r="O48" s="97"/>
      <c r="P48" s="97"/>
      <c r="Q48" s="106"/>
      <c r="R48" s="4"/>
      <c r="S48" s="4"/>
    </row>
    <row r="49" spans="1:19" s="1" customFormat="1" ht="13.8" thickBot="1" x14ac:dyDescent="0.3">
      <c r="A49" s="5"/>
      <c r="B49" s="151" t="s">
        <v>1</v>
      </c>
      <c r="C49" s="151"/>
      <c r="D49" s="151"/>
      <c r="E49" s="151"/>
      <c r="F49" s="151" t="s">
        <v>0</v>
      </c>
      <c r="G49" s="151"/>
      <c r="H49" s="151"/>
      <c r="I49" s="117"/>
      <c r="J49" s="117"/>
      <c r="K49" s="117"/>
      <c r="L49" s="117"/>
      <c r="M49" s="117"/>
      <c r="N49" s="117"/>
      <c r="O49" s="117"/>
      <c r="P49" s="117"/>
      <c r="Q49" s="118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1:Q32 B29:Q29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D49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70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'2018_20'!B6:D6</f>
        <v>0</v>
      </c>
      <c r="C6" s="120"/>
      <c r="D6" s="120"/>
      <c r="E6" s="73" t="s">
        <v>33</v>
      </c>
      <c r="F6" s="157">
        <f>'2018_20'!F6:H6</f>
        <v>0</v>
      </c>
      <c r="G6" s="120"/>
      <c r="H6" s="120"/>
      <c r="I6" s="147" t="s">
        <v>32</v>
      </c>
      <c r="J6" s="147"/>
      <c r="K6" s="119">
        <f>'2018_20'!K6:L6</f>
        <v>0</v>
      </c>
      <c r="L6" s="119"/>
      <c r="M6" s="74"/>
      <c r="N6" s="76" t="s">
        <v>31</v>
      </c>
      <c r="O6" s="120">
        <f>'2018_20'!O6:Q6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'2018_20'!B8:D8</f>
        <v>0</v>
      </c>
      <c r="C8" s="120"/>
      <c r="D8" s="120"/>
      <c r="E8" s="95" t="s">
        <v>29</v>
      </c>
      <c r="F8" s="95"/>
      <c r="G8" s="123">
        <v>43369</v>
      </c>
      <c r="H8" s="123"/>
      <c r="I8" s="75" t="s">
        <v>28</v>
      </c>
      <c r="J8" s="123">
        <v>43382</v>
      </c>
      <c r="K8" s="123"/>
      <c r="L8" s="74"/>
      <c r="M8" s="73" t="s">
        <v>27</v>
      </c>
      <c r="N8" s="72">
        <f>'2018_20'!N8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/>
      <c r="B10" s="107">
        <f>'2018_20'!B10:D10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43392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43369</v>
      </c>
      <c r="D13" s="68">
        <f t="shared" ref="D13:P13" si="0">C13+1</f>
        <v>43370</v>
      </c>
      <c r="E13" s="67">
        <f t="shared" si="0"/>
        <v>43371</v>
      </c>
      <c r="F13" s="68">
        <f t="shared" si="0"/>
        <v>43372</v>
      </c>
      <c r="G13" s="67">
        <f t="shared" si="0"/>
        <v>43373</v>
      </c>
      <c r="H13" s="68">
        <f t="shared" si="0"/>
        <v>43374</v>
      </c>
      <c r="I13" s="67">
        <f t="shared" si="0"/>
        <v>43375</v>
      </c>
      <c r="J13" s="69">
        <f t="shared" si="0"/>
        <v>43376</v>
      </c>
      <c r="K13" s="67">
        <f t="shared" si="0"/>
        <v>43377</v>
      </c>
      <c r="L13" s="68">
        <f t="shared" si="0"/>
        <v>43378</v>
      </c>
      <c r="M13" s="67">
        <f t="shared" si="0"/>
        <v>43379</v>
      </c>
      <c r="N13" s="68">
        <f t="shared" si="0"/>
        <v>43380</v>
      </c>
      <c r="O13" s="67">
        <f t="shared" si="0"/>
        <v>43381</v>
      </c>
      <c r="P13" s="66">
        <f t="shared" si="0"/>
        <v>43382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19" s="1" customFormat="1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19" s="1" customFormat="1" ht="12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19" s="1" customFormat="1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19" s="1" customFormat="1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19" s="1" customFormat="1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19" s="1" customFormat="1" ht="16.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4"/>
      <c r="S39" s="4"/>
    </row>
    <row r="40" spans="1:19" s="1" customFormat="1" ht="9" customHeight="1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9"/>
      <c r="R40" s="4"/>
      <c r="S40" s="4"/>
    </row>
    <row r="41" spans="1:19" s="1" customFormat="1" ht="15.7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97"/>
      <c r="J41" s="97"/>
      <c r="K41" s="97"/>
      <c r="L41" s="97"/>
      <c r="M41" s="97"/>
      <c r="N41" s="97"/>
      <c r="O41" s="97"/>
      <c r="P41" s="97"/>
      <c r="Q41" s="106"/>
      <c r="R41" s="4"/>
      <c r="S41" s="4"/>
    </row>
    <row r="42" spans="1:19" s="1" customFormat="1" ht="15.75" customHeight="1" x14ac:dyDescent="0.25">
      <c r="A42" s="153"/>
      <c r="B42" s="154"/>
      <c r="C42" s="154"/>
      <c r="D42" s="154"/>
      <c r="E42" s="154"/>
      <c r="F42" s="154"/>
      <c r="G42" s="154"/>
      <c r="H42" s="154"/>
      <c r="I42" s="97"/>
      <c r="J42" s="97"/>
      <c r="K42" s="97"/>
      <c r="L42" s="97"/>
      <c r="M42" s="97"/>
      <c r="N42" s="97"/>
      <c r="O42" s="97"/>
      <c r="P42" s="97"/>
      <c r="Q42" s="106"/>
      <c r="R42" s="4"/>
      <c r="S42" s="4"/>
    </row>
    <row r="43" spans="1:19" s="1" customFormat="1" x14ac:dyDescent="0.25">
      <c r="A43" s="7"/>
      <c r="B43" s="128"/>
      <c r="C43" s="128"/>
      <c r="D43" s="128"/>
      <c r="E43" s="128"/>
      <c r="F43" s="149"/>
      <c r="G43" s="149"/>
      <c r="H43" s="149"/>
      <c r="I43" s="97"/>
      <c r="J43" s="97"/>
      <c r="K43" s="97"/>
      <c r="L43" s="97"/>
      <c r="M43" s="128"/>
      <c r="N43" s="128"/>
      <c r="O43" s="128"/>
      <c r="P43" s="128"/>
      <c r="Q43" s="130"/>
      <c r="R43" s="4"/>
      <c r="S43" s="4"/>
    </row>
    <row r="44" spans="1:19" s="1" customFormat="1" x14ac:dyDescent="0.25">
      <c r="A44" s="6" t="s">
        <v>4</v>
      </c>
      <c r="B44" s="129"/>
      <c r="C44" s="129"/>
      <c r="D44" s="129"/>
      <c r="E44" s="129"/>
      <c r="F44" s="150"/>
      <c r="G44" s="150"/>
      <c r="H44" s="150"/>
      <c r="I44" s="9"/>
      <c r="J44" s="95" t="s">
        <v>3</v>
      </c>
      <c r="K44" s="95"/>
      <c r="L44" s="95"/>
      <c r="M44" s="129"/>
      <c r="N44" s="129"/>
      <c r="O44" s="129"/>
      <c r="P44" s="129"/>
      <c r="Q44" s="131"/>
      <c r="R44" s="4"/>
      <c r="S44" s="4"/>
    </row>
    <row r="45" spans="1:19" s="1" customFormat="1" ht="16.5" customHeight="1" x14ac:dyDescent="0.25">
      <c r="A45" s="7"/>
      <c r="B45" s="147" t="s">
        <v>1</v>
      </c>
      <c r="C45" s="147"/>
      <c r="D45" s="147"/>
      <c r="E45" s="147"/>
      <c r="F45" s="147" t="s">
        <v>0</v>
      </c>
      <c r="G45" s="147"/>
      <c r="H45" s="147"/>
      <c r="I45" s="97"/>
      <c r="J45" s="97"/>
      <c r="K45" s="97"/>
      <c r="L45" s="97"/>
      <c r="M45" s="152" t="s">
        <v>1</v>
      </c>
      <c r="N45" s="152"/>
      <c r="O45" s="152"/>
      <c r="P45" s="152"/>
      <c r="Q45" s="8" t="s">
        <v>0</v>
      </c>
      <c r="R45" s="4"/>
      <c r="S45" s="4"/>
    </row>
    <row r="46" spans="1:19" s="1" customFormat="1" ht="15.75" customHeight="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6"/>
      <c r="R46" s="4"/>
      <c r="S46" s="4"/>
    </row>
    <row r="47" spans="1:19" s="1" customFormat="1" x14ac:dyDescent="0.25">
      <c r="A47" s="7"/>
      <c r="B47" s="128"/>
      <c r="C47" s="128"/>
      <c r="D47" s="128"/>
      <c r="E47" s="128"/>
      <c r="F47" s="149"/>
      <c r="G47" s="149"/>
      <c r="H47" s="149"/>
      <c r="I47" s="97"/>
      <c r="J47" s="97"/>
      <c r="K47" s="97"/>
      <c r="L47" s="97"/>
      <c r="M47" s="97"/>
      <c r="N47" s="97"/>
      <c r="O47" s="97"/>
      <c r="P47" s="97"/>
      <c r="Q47" s="106"/>
      <c r="R47" s="4"/>
      <c r="S47" s="4"/>
    </row>
    <row r="48" spans="1:19" s="1" customFormat="1" x14ac:dyDescent="0.25">
      <c r="A48" s="6" t="s">
        <v>2</v>
      </c>
      <c r="B48" s="129"/>
      <c r="C48" s="129"/>
      <c r="D48" s="129"/>
      <c r="E48" s="129"/>
      <c r="F48" s="150"/>
      <c r="G48" s="150"/>
      <c r="H48" s="150"/>
      <c r="I48" s="97"/>
      <c r="J48" s="97"/>
      <c r="K48" s="97"/>
      <c r="L48" s="97"/>
      <c r="M48" s="97"/>
      <c r="N48" s="97"/>
      <c r="O48" s="97"/>
      <c r="P48" s="97"/>
      <c r="Q48" s="106"/>
      <c r="R48" s="4"/>
      <c r="S48" s="4"/>
    </row>
    <row r="49" spans="1:19" s="1" customFormat="1" ht="13.8" thickBot="1" x14ac:dyDescent="0.3">
      <c r="A49" s="5"/>
      <c r="B49" s="151" t="s">
        <v>1</v>
      </c>
      <c r="C49" s="151"/>
      <c r="D49" s="151"/>
      <c r="E49" s="151"/>
      <c r="F49" s="151" t="s">
        <v>0</v>
      </c>
      <c r="G49" s="151"/>
      <c r="H49" s="151"/>
      <c r="I49" s="117"/>
      <c r="J49" s="117"/>
      <c r="K49" s="117"/>
      <c r="L49" s="117"/>
      <c r="M49" s="117"/>
      <c r="N49" s="117"/>
      <c r="O49" s="117"/>
      <c r="P49" s="117"/>
      <c r="Q49" s="118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1:Q31 B29:Q29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D49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71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'2018_21'!B6:D6</f>
        <v>0</v>
      </c>
      <c r="C6" s="120"/>
      <c r="D6" s="120"/>
      <c r="E6" s="73" t="s">
        <v>33</v>
      </c>
      <c r="F6" s="157">
        <f>'2018_21'!F6:H6</f>
        <v>0</v>
      </c>
      <c r="G6" s="120"/>
      <c r="H6" s="120"/>
      <c r="I6" s="147" t="s">
        <v>32</v>
      </c>
      <c r="J6" s="147"/>
      <c r="K6" s="119">
        <f>'2018_21'!K6:L6</f>
        <v>0</v>
      </c>
      <c r="L6" s="119"/>
      <c r="M6" s="74"/>
      <c r="N6" s="76" t="s">
        <v>31</v>
      </c>
      <c r="O6" s="120">
        <f>'2018_21'!O6:Q6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'2018_21'!B8:D8</f>
        <v>0</v>
      </c>
      <c r="C8" s="120"/>
      <c r="D8" s="120"/>
      <c r="E8" s="95" t="s">
        <v>29</v>
      </c>
      <c r="F8" s="95"/>
      <c r="G8" s="123">
        <v>43383</v>
      </c>
      <c r="H8" s="123"/>
      <c r="I8" s="75" t="s">
        <v>28</v>
      </c>
      <c r="J8" s="123">
        <v>43396</v>
      </c>
      <c r="K8" s="123"/>
      <c r="L8" s="74"/>
      <c r="M8" s="73" t="s">
        <v>27</v>
      </c>
      <c r="N8" s="72">
        <f>'2018_21'!N8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>
        <f>'2018_21'!B10:D10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43406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43383</v>
      </c>
      <c r="D13" s="68">
        <f t="shared" ref="D13:P13" si="0">C13+1</f>
        <v>43384</v>
      </c>
      <c r="E13" s="67">
        <f t="shared" si="0"/>
        <v>43385</v>
      </c>
      <c r="F13" s="68">
        <f t="shared" si="0"/>
        <v>43386</v>
      </c>
      <c r="G13" s="67">
        <f t="shared" si="0"/>
        <v>43387</v>
      </c>
      <c r="H13" s="68">
        <f t="shared" si="0"/>
        <v>43388</v>
      </c>
      <c r="I13" s="67">
        <f t="shared" si="0"/>
        <v>43389</v>
      </c>
      <c r="J13" s="69">
        <f t="shared" si="0"/>
        <v>43390</v>
      </c>
      <c r="K13" s="67">
        <f t="shared" si="0"/>
        <v>43391</v>
      </c>
      <c r="L13" s="68">
        <f t="shared" si="0"/>
        <v>43392</v>
      </c>
      <c r="M13" s="67">
        <f t="shared" si="0"/>
        <v>43393</v>
      </c>
      <c r="N13" s="68">
        <f t="shared" si="0"/>
        <v>43394</v>
      </c>
      <c r="O13" s="67">
        <f t="shared" si="0"/>
        <v>43395</v>
      </c>
      <c r="P13" s="66">
        <f t="shared" si="0"/>
        <v>43396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19" s="1" customFormat="1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19" s="1" customFormat="1" ht="12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19" s="1" customFormat="1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19" s="1" customFormat="1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19" s="1" customFormat="1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19" s="1" customFormat="1" ht="16.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4"/>
      <c r="S39" s="4"/>
    </row>
    <row r="40" spans="1:19" s="1" customFormat="1" ht="9" customHeight="1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9"/>
      <c r="R40" s="4"/>
      <c r="S40" s="4"/>
    </row>
    <row r="41" spans="1:19" s="1" customFormat="1" ht="15.7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97"/>
      <c r="J41" s="97"/>
      <c r="K41" s="97"/>
      <c r="L41" s="97"/>
      <c r="M41" s="97"/>
      <c r="N41" s="97"/>
      <c r="O41" s="97"/>
      <c r="P41" s="97"/>
      <c r="Q41" s="106"/>
      <c r="R41" s="4"/>
      <c r="S41" s="4"/>
    </row>
    <row r="42" spans="1:19" s="1" customFormat="1" ht="15.75" customHeight="1" x14ac:dyDescent="0.25">
      <c r="A42" s="153"/>
      <c r="B42" s="154"/>
      <c r="C42" s="154"/>
      <c r="D42" s="154"/>
      <c r="E42" s="154"/>
      <c r="F42" s="154"/>
      <c r="G42" s="154"/>
      <c r="H42" s="154"/>
      <c r="I42" s="97"/>
      <c r="J42" s="97"/>
      <c r="K42" s="97"/>
      <c r="L42" s="97"/>
      <c r="M42" s="97"/>
      <c r="N42" s="97"/>
      <c r="O42" s="97"/>
      <c r="P42" s="97"/>
      <c r="Q42" s="106"/>
      <c r="R42" s="4"/>
      <c r="S42" s="4"/>
    </row>
    <row r="43" spans="1:19" s="1" customFormat="1" x14ac:dyDescent="0.25">
      <c r="A43" s="7"/>
      <c r="B43" s="128"/>
      <c r="C43" s="128"/>
      <c r="D43" s="128"/>
      <c r="E43" s="128"/>
      <c r="F43" s="149"/>
      <c r="G43" s="149"/>
      <c r="H43" s="149"/>
      <c r="I43" s="97"/>
      <c r="J43" s="97"/>
      <c r="K43" s="97"/>
      <c r="L43" s="97"/>
      <c r="M43" s="128"/>
      <c r="N43" s="128"/>
      <c r="O43" s="128"/>
      <c r="P43" s="128"/>
      <c r="Q43" s="130"/>
      <c r="R43" s="4"/>
      <c r="S43" s="4"/>
    </row>
    <row r="44" spans="1:19" s="1" customFormat="1" x14ac:dyDescent="0.25">
      <c r="A44" s="6" t="s">
        <v>4</v>
      </c>
      <c r="B44" s="129"/>
      <c r="C44" s="129"/>
      <c r="D44" s="129"/>
      <c r="E44" s="129"/>
      <c r="F44" s="150"/>
      <c r="G44" s="150"/>
      <c r="H44" s="150"/>
      <c r="I44" s="9"/>
      <c r="J44" s="95" t="s">
        <v>3</v>
      </c>
      <c r="K44" s="95"/>
      <c r="L44" s="95"/>
      <c r="M44" s="129"/>
      <c r="N44" s="129"/>
      <c r="O44" s="129"/>
      <c r="P44" s="129"/>
      <c r="Q44" s="131"/>
      <c r="R44" s="4"/>
      <c r="S44" s="4"/>
    </row>
    <row r="45" spans="1:19" s="1" customFormat="1" ht="16.5" customHeight="1" x14ac:dyDescent="0.25">
      <c r="A45" s="7"/>
      <c r="B45" s="147" t="s">
        <v>1</v>
      </c>
      <c r="C45" s="147"/>
      <c r="D45" s="147"/>
      <c r="E45" s="147"/>
      <c r="F45" s="147" t="s">
        <v>0</v>
      </c>
      <c r="G45" s="147"/>
      <c r="H45" s="147"/>
      <c r="I45" s="97"/>
      <c r="J45" s="97"/>
      <c r="K45" s="97"/>
      <c r="L45" s="97"/>
      <c r="M45" s="152" t="s">
        <v>1</v>
      </c>
      <c r="N45" s="152"/>
      <c r="O45" s="152"/>
      <c r="P45" s="152"/>
      <c r="Q45" s="8" t="s">
        <v>0</v>
      </c>
      <c r="R45" s="4"/>
      <c r="S45" s="4"/>
    </row>
    <row r="46" spans="1:19" s="1" customFormat="1" ht="15.75" customHeight="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6"/>
      <c r="R46" s="4"/>
      <c r="S46" s="4"/>
    </row>
    <row r="47" spans="1:19" s="1" customFormat="1" x14ac:dyDescent="0.25">
      <c r="A47" s="7"/>
      <c r="B47" s="128"/>
      <c r="C47" s="128"/>
      <c r="D47" s="128"/>
      <c r="E47" s="128"/>
      <c r="F47" s="149"/>
      <c r="G47" s="149"/>
      <c r="H47" s="149"/>
      <c r="I47" s="97"/>
      <c r="J47" s="97"/>
      <c r="K47" s="97"/>
      <c r="L47" s="97"/>
      <c r="M47" s="97"/>
      <c r="N47" s="97"/>
      <c r="O47" s="97"/>
      <c r="P47" s="97"/>
      <c r="Q47" s="106"/>
      <c r="R47" s="4"/>
      <c r="S47" s="4"/>
    </row>
    <row r="48" spans="1:19" s="1" customFormat="1" x14ac:dyDescent="0.25">
      <c r="A48" s="6" t="s">
        <v>2</v>
      </c>
      <c r="B48" s="129"/>
      <c r="C48" s="129"/>
      <c r="D48" s="129"/>
      <c r="E48" s="129"/>
      <c r="F48" s="150"/>
      <c r="G48" s="150"/>
      <c r="H48" s="150"/>
      <c r="I48" s="97"/>
      <c r="J48" s="97"/>
      <c r="K48" s="97"/>
      <c r="L48" s="97"/>
      <c r="M48" s="97"/>
      <c r="N48" s="97"/>
      <c r="O48" s="97"/>
      <c r="P48" s="97"/>
      <c r="Q48" s="106"/>
      <c r="R48" s="4"/>
      <c r="S48" s="4"/>
    </row>
    <row r="49" spans="1:19" s="1" customFormat="1" ht="13.8" thickBot="1" x14ac:dyDescent="0.3">
      <c r="A49" s="5"/>
      <c r="B49" s="151" t="s">
        <v>1</v>
      </c>
      <c r="C49" s="151"/>
      <c r="D49" s="151"/>
      <c r="E49" s="151"/>
      <c r="F49" s="151" t="s">
        <v>0</v>
      </c>
      <c r="G49" s="151"/>
      <c r="H49" s="151"/>
      <c r="I49" s="117"/>
      <c r="J49" s="117"/>
      <c r="K49" s="117"/>
      <c r="L49" s="117"/>
      <c r="M49" s="117"/>
      <c r="N49" s="117"/>
      <c r="O49" s="117"/>
      <c r="P49" s="117"/>
      <c r="Q49" s="118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1:Q32 B29:Q29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AD49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72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'2018_22'!B6:D6</f>
        <v>0</v>
      </c>
      <c r="C6" s="120"/>
      <c r="D6" s="120"/>
      <c r="E6" s="73" t="s">
        <v>33</v>
      </c>
      <c r="F6" s="157">
        <f>'2018_22'!F6:H6</f>
        <v>0</v>
      </c>
      <c r="G6" s="120"/>
      <c r="H6" s="120"/>
      <c r="I6" s="147" t="s">
        <v>32</v>
      </c>
      <c r="J6" s="147"/>
      <c r="K6" s="119">
        <f>'2018_22'!K6:L6</f>
        <v>0</v>
      </c>
      <c r="L6" s="119"/>
      <c r="M6" s="74"/>
      <c r="N6" s="76" t="s">
        <v>31</v>
      </c>
      <c r="O6" s="120">
        <f>'2018_22'!O6:Q6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'2018_22'!B8:D8</f>
        <v>0</v>
      </c>
      <c r="C8" s="120"/>
      <c r="D8" s="120"/>
      <c r="E8" s="95" t="s">
        <v>29</v>
      </c>
      <c r="F8" s="95"/>
      <c r="G8" s="123">
        <v>43397</v>
      </c>
      <c r="H8" s="123"/>
      <c r="I8" s="75" t="s">
        <v>28</v>
      </c>
      <c r="J8" s="123">
        <v>43410</v>
      </c>
      <c r="K8" s="123"/>
      <c r="L8" s="74"/>
      <c r="M8" s="73" t="s">
        <v>27</v>
      </c>
      <c r="N8" s="72">
        <f>'2018_22'!N8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>
        <f>'2018_22'!B10:D10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43420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43397</v>
      </c>
      <c r="D13" s="68">
        <f t="shared" ref="D13:P13" si="0">C13+1</f>
        <v>43398</v>
      </c>
      <c r="E13" s="67">
        <f t="shared" si="0"/>
        <v>43399</v>
      </c>
      <c r="F13" s="68">
        <f t="shared" si="0"/>
        <v>43400</v>
      </c>
      <c r="G13" s="67">
        <f t="shared" si="0"/>
        <v>43401</v>
      </c>
      <c r="H13" s="68">
        <f t="shared" si="0"/>
        <v>43402</v>
      </c>
      <c r="I13" s="67">
        <f t="shared" si="0"/>
        <v>43403</v>
      </c>
      <c r="J13" s="69">
        <f t="shared" si="0"/>
        <v>43404</v>
      </c>
      <c r="K13" s="67">
        <f t="shared" si="0"/>
        <v>43405</v>
      </c>
      <c r="L13" s="68">
        <f t="shared" si="0"/>
        <v>43406</v>
      </c>
      <c r="M13" s="67">
        <f t="shared" si="0"/>
        <v>43407</v>
      </c>
      <c r="N13" s="68">
        <f t="shared" si="0"/>
        <v>43408</v>
      </c>
      <c r="O13" s="67">
        <f t="shared" si="0"/>
        <v>43409</v>
      </c>
      <c r="P13" s="66">
        <f t="shared" si="0"/>
        <v>43410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19" s="1" customFormat="1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19" s="1" customFormat="1" ht="12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19" s="1" customFormat="1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19" s="1" customFormat="1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19" s="1" customFormat="1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19" s="1" customFormat="1" ht="16.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4"/>
      <c r="S39" s="4"/>
    </row>
    <row r="40" spans="1:19" s="1" customFormat="1" ht="9" customHeight="1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9"/>
      <c r="R40" s="4"/>
      <c r="S40" s="4"/>
    </row>
    <row r="41" spans="1:19" s="1" customFormat="1" ht="15.7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97"/>
      <c r="J41" s="97"/>
      <c r="K41" s="97"/>
      <c r="L41" s="97"/>
      <c r="M41" s="97"/>
      <c r="N41" s="97"/>
      <c r="O41" s="97"/>
      <c r="P41" s="97"/>
      <c r="Q41" s="106"/>
      <c r="R41" s="4"/>
      <c r="S41" s="4"/>
    </row>
    <row r="42" spans="1:19" s="1" customFormat="1" ht="15.75" customHeight="1" x14ac:dyDescent="0.25">
      <c r="A42" s="153"/>
      <c r="B42" s="154"/>
      <c r="C42" s="154"/>
      <c r="D42" s="154"/>
      <c r="E42" s="154"/>
      <c r="F42" s="154"/>
      <c r="G42" s="154"/>
      <c r="H42" s="154"/>
      <c r="I42" s="97"/>
      <c r="J42" s="97"/>
      <c r="K42" s="97"/>
      <c r="L42" s="97"/>
      <c r="M42" s="97"/>
      <c r="N42" s="97"/>
      <c r="O42" s="97"/>
      <c r="P42" s="97"/>
      <c r="Q42" s="106"/>
      <c r="R42" s="4"/>
      <c r="S42" s="4"/>
    </row>
    <row r="43" spans="1:19" s="1" customFormat="1" x14ac:dyDescent="0.25">
      <c r="A43" s="7"/>
      <c r="B43" s="128"/>
      <c r="C43" s="128"/>
      <c r="D43" s="128"/>
      <c r="E43" s="128"/>
      <c r="F43" s="149"/>
      <c r="G43" s="149"/>
      <c r="H43" s="149"/>
      <c r="I43" s="97"/>
      <c r="J43" s="97"/>
      <c r="K43" s="97"/>
      <c r="L43" s="97"/>
      <c r="M43" s="128"/>
      <c r="N43" s="128"/>
      <c r="O43" s="128"/>
      <c r="P43" s="128"/>
      <c r="Q43" s="130"/>
      <c r="R43" s="4"/>
      <c r="S43" s="4"/>
    </row>
    <row r="44" spans="1:19" s="1" customFormat="1" x14ac:dyDescent="0.25">
      <c r="A44" s="6" t="s">
        <v>4</v>
      </c>
      <c r="B44" s="129"/>
      <c r="C44" s="129"/>
      <c r="D44" s="129"/>
      <c r="E44" s="129"/>
      <c r="F44" s="150"/>
      <c r="G44" s="150"/>
      <c r="H44" s="150"/>
      <c r="I44" s="9"/>
      <c r="J44" s="95" t="s">
        <v>3</v>
      </c>
      <c r="K44" s="95"/>
      <c r="L44" s="95"/>
      <c r="M44" s="129"/>
      <c r="N44" s="129"/>
      <c r="O44" s="129"/>
      <c r="P44" s="129"/>
      <c r="Q44" s="131"/>
      <c r="R44" s="4"/>
      <c r="S44" s="4"/>
    </row>
    <row r="45" spans="1:19" s="1" customFormat="1" ht="16.5" customHeight="1" x14ac:dyDescent="0.25">
      <c r="A45" s="7"/>
      <c r="B45" s="147" t="s">
        <v>1</v>
      </c>
      <c r="C45" s="147"/>
      <c r="D45" s="147"/>
      <c r="E45" s="147"/>
      <c r="F45" s="147" t="s">
        <v>0</v>
      </c>
      <c r="G45" s="147"/>
      <c r="H45" s="147"/>
      <c r="I45" s="97"/>
      <c r="J45" s="97"/>
      <c r="K45" s="97"/>
      <c r="L45" s="97"/>
      <c r="M45" s="152" t="s">
        <v>1</v>
      </c>
      <c r="N45" s="152"/>
      <c r="O45" s="152"/>
      <c r="P45" s="152"/>
      <c r="Q45" s="8" t="s">
        <v>0</v>
      </c>
      <c r="R45" s="4"/>
      <c r="S45" s="4"/>
    </row>
    <row r="46" spans="1:19" s="1" customFormat="1" ht="15.75" customHeight="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6"/>
      <c r="R46" s="4"/>
      <c r="S46" s="4"/>
    </row>
    <row r="47" spans="1:19" s="1" customFormat="1" x14ac:dyDescent="0.25">
      <c r="A47" s="7"/>
      <c r="B47" s="128"/>
      <c r="C47" s="128"/>
      <c r="D47" s="128"/>
      <c r="E47" s="128"/>
      <c r="F47" s="149"/>
      <c r="G47" s="149"/>
      <c r="H47" s="149"/>
      <c r="I47" s="97"/>
      <c r="J47" s="97"/>
      <c r="K47" s="97"/>
      <c r="L47" s="97"/>
      <c r="M47" s="97"/>
      <c r="N47" s="97"/>
      <c r="O47" s="97"/>
      <c r="P47" s="97"/>
      <c r="Q47" s="106"/>
      <c r="R47" s="4"/>
      <c r="S47" s="4"/>
    </row>
    <row r="48" spans="1:19" s="1" customFormat="1" x14ac:dyDescent="0.25">
      <c r="A48" s="6" t="s">
        <v>2</v>
      </c>
      <c r="B48" s="129"/>
      <c r="C48" s="129"/>
      <c r="D48" s="129"/>
      <c r="E48" s="129"/>
      <c r="F48" s="150"/>
      <c r="G48" s="150"/>
      <c r="H48" s="150"/>
      <c r="I48" s="97"/>
      <c r="J48" s="97"/>
      <c r="K48" s="97"/>
      <c r="L48" s="97"/>
      <c r="M48" s="97"/>
      <c r="N48" s="97"/>
      <c r="O48" s="97"/>
      <c r="P48" s="97"/>
      <c r="Q48" s="106"/>
      <c r="R48" s="4"/>
      <c r="S48" s="4"/>
    </row>
    <row r="49" spans="1:19" s="1" customFormat="1" ht="13.8" thickBot="1" x14ac:dyDescent="0.3">
      <c r="A49" s="5"/>
      <c r="B49" s="151" t="s">
        <v>1</v>
      </c>
      <c r="C49" s="151"/>
      <c r="D49" s="151"/>
      <c r="E49" s="151"/>
      <c r="F49" s="151" t="s">
        <v>0</v>
      </c>
      <c r="G49" s="151"/>
      <c r="H49" s="151"/>
      <c r="I49" s="117"/>
      <c r="J49" s="117"/>
      <c r="K49" s="117"/>
      <c r="L49" s="117"/>
      <c r="M49" s="117"/>
      <c r="N49" s="117"/>
      <c r="O49" s="117"/>
      <c r="P49" s="117"/>
      <c r="Q49" s="118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1:Q32 B29:Q29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AD49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73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'2018_23'!B6:D6</f>
        <v>0</v>
      </c>
      <c r="C6" s="120"/>
      <c r="D6" s="120"/>
      <c r="E6" s="73" t="s">
        <v>33</v>
      </c>
      <c r="F6" s="157">
        <f>'2018_23'!F6:H6</f>
        <v>0</v>
      </c>
      <c r="G6" s="120"/>
      <c r="H6" s="120"/>
      <c r="I6" s="147" t="s">
        <v>32</v>
      </c>
      <c r="J6" s="147"/>
      <c r="K6" s="119">
        <f>'2018_23'!K6:L6</f>
        <v>0</v>
      </c>
      <c r="L6" s="119"/>
      <c r="M6" s="74"/>
      <c r="N6" s="76" t="s">
        <v>31</v>
      </c>
      <c r="O6" s="120">
        <f>'2018_23'!O6:Q6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'2018_23'!B8:D8</f>
        <v>0</v>
      </c>
      <c r="C8" s="120"/>
      <c r="D8" s="120"/>
      <c r="E8" s="95" t="s">
        <v>29</v>
      </c>
      <c r="F8" s="95"/>
      <c r="G8" s="123">
        <v>43411</v>
      </c>
      <c r="H8" s="123"/>
      <c r="I8" s="75" t="s">
        <v>28</v>
      </c>
      <c r="J8" s="123">
        <v>43424</v>
      </c>
      <c r="K8" s="123"/>
      <c r="L8" s="74"/>
      <c r="M8" s="73" t="s">
        <v>27</v>
      </c>
      <c r="N8" s="72">
        <f>'2018_23'!N8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>
        <f>'2018_23'!B10:D10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43434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43411</v>
      </c>
      <c r="D13" s="68">
        <f t="shared" ref="D13:P13" si="0">C13+1</f>
        <v>43412</v>
      </c>
      <c r="E13" s="67">
        <f t="shared" si="0"/>
        <v>43413</v>
      </c>
      <c r="F13" s="68">
        <f t="shared" si="0"/>
        <v>43414</v>
      </c>
      <c r="G13" s="67">
        <f t="shared" si="0"/>
        <v>43415</v>
      </c>
      <c r="H13" s="68">
        <f t="shared" si="0"/>
        <v>43416</v>
      </c>
      <c r="I13" s="67">
        <f t="shared" si="0"/>
        <v>43417</v>
      </c>
      <c r="J13" s="69">
        <f t="shared" si="0"/>
        <v>43418</v>
      </c>
      <c r="K13" s="67">
        <f t="shared" si="0"/>
        <v>43419</v>
      </c>
      <c r="L13" s="68">
        <f t="shared" si="0"/>
        <v>43420</v>
      </c>
      <c r="M13" s="67">
        <f t="shared" si="0"/>
        <v>43421</v>
      </c>
      <c r="N13" s="68">
        <f t="shared" si="0"/>
        <v>43422</v>
      </c>
      <c r="O13" s="67">
        <f t="shared" si="0"/>
        <v>43423</v>
      </c>
      <c r="P13" s="66">
        <f t="shared" si="0"/>
        <v>43424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19" s="1" customFormat="1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19" s="1" customFormat="1" ht="12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19" s="1" customFormat="1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19" s="1" customFormat="1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19" s="1" customFormat="1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19" s="1" customFormat="1" ht="16.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4"/>
      <c r="S39" s="4"/>
    </row>
    <row r="40" spans="1:19" s="1" customFormat="1" ht="9" customHeight="1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9"/>
      <c r="R40" s="4"/>
      <c r="S40" s="4"/>
    </row>
    <row r="41" spans="1:19" s="1" customFormat="1" ht="15.7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97"/>
      <c r="J41" s="97"/>
      <c r="K41" s="97"/>
      <c r="L41" s="97"/>
      <c r="M41" s="97"/>
      <c r="N41" s="97"/>
      <c r="O41" s="97"/>
      <c r="P41" s="97"/>
      <c r="Q41" s="106"/>
      <c r="R41" s="4"/>
      <c r="S41" s="4"/>
    </row>
    <row r="42" spans="1:19" s="1" customFormat="1" ht="15.75" customHeight="1" x14ac:dyDescent="0.25">
      <c r="A42" s="153"/>
      <c r="B42" s="154"/>
      <c r="C42" s="154"/>
      <c r="D42" s="154"/>
      <c r="E42" s="154"/>
      <c r="F42" s="154"/>
      <c r="G42" s="154"/>
      <c r="H42" s="154"/>
      <c r="I42" s="97"/>
      <c r="J42" s="97"/>
      <c r="K42" s="97"/>
      <c r="L42" s="97"/>
      <c r="M42" s="97"/>
      <c r="N42" s="97"/>
      <c r="O42" s="97"/>
      <c r="P42" s="97"/>
      <c r="Q42" s="106"/>
      <c r="R42" s="4"/>
      <c r="S42" s="4"/>
    </row>
    <row r="43" spans="1:19" s="1" customFormat="1" x14ac:dyDescent="0.25">
      <c r="A43" s="7"/>
      <c r="B43" s="128"/>
      <c r="C43" s="128"/>
      <c r="D43" s="128"/>
      <c r="E43" s="128"/>
      <c r="F43" s="149"/>
      <c r="G43" s="149"/>
      <c r="H43" s="149"/>
      <c r="I43" s="97"/>
      <c r="J43" s="97"/>
      <c r="K43" s="97"/>
      <c r="L43" s="97"/>
      <c r="M43" s="128"/>
      <c r="N43" s="128"/>
      <c r="O43" s="128"/>
      <c r="P43" s="128"/>
      <c r="Q43" s="130"/>
      <c r="R43" s="4"/>
      <c r="S43" s="4"/>
    </row>
    <row r="44" spans="1:19" s="1" customFormat="1" x14ac:dyDescent="0.25">
      <c r="A44" s="6" t="s">
        <v>4</v>
      </c>
      <c r="B44" s="129"/>
      <c r="C44" s="129"/>
      <c r="D44" s="129"/>
      <c r="E44" s="129"/>
      <c r="F44" s="150"/>
      <c r="G44" s="150"/>
      <c r="H44" s="150"/>
      <c r="I44" s="9"/>
      <c r="J44" s="95" t="s">
        <v>3</v>
      </c>
      <c r="K44" s="95"/>
      <c r="L44" s="95"/>
      <c r="M44" s="129"/>
      <c r="N44" s="129"/>
      <c r="O44" s="129"/>
      <c r="P44" s="129"/>
      <c r="Q44" s="131"/>
      <c r="R44" s="4"/>
      <c r="S44" s="4"/>
    </row>
    <row r="45" spans="1:19" s="1" customFormat="1" ht="16.5" customHeight="1" x14ac:dyDescent="0.25">
      <c r="A45" s="7"/>
      <c r="B45" s="147" t="s">
        <v>1</v>
      </c>
      <c r="C45" s="147"/>
      <c r="D45" s="147"/>
      <c r="E45" s="147"/>
      <c r="F45" s="147" t="s">
        <v>0</v>
      </c>
      <c r="G45" s="147"/>
      <c r="H45" s="147"/>
      <c r="I45" s="97"/>
      <c r="J45" s="97"/>
      <c r="K45" s="97"/>
      <c r="L45" s="97"/>
      <c r="M45" s="152" t="s">
        <v>1</v>
      </c>
      <c r="N45" s="152"/>
      <c r="O45" s="152"/>
      <c r="P45" s="152"/>
      <c r="Q45" s="8" t="s">
        <v>0</v>
      </c>
      <c r="R45" s="4"/>
      <c r="S45" s="4"/>
    </row>
    <row r="46" spans="1:19" s="1" customFormat="1" ht="15.75" customHeight="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6"/>
      <c r="R46" s="4"/>
      <c r="S46" s="4"/>
    </row>
    <row r="47" spans="1:19" s="1" customFormat="1" x14ac:dyDescent="0.25">
      <c r="A47" s="7"/>
      <c r="B47" s="128"/>
      <c r="C47" s="128"/>
      <c r="D47" s="128"/>
      <c r="E47" s="128"/>
      <c r="F47" s="149"/>
      <c r="G47" s="149"/>
      <c r="H47" s="149"/>
      <c r="I47" s="97"/>
      <c r="J47" s="97"/>
      <c r="K47" s="97"/>
      <c r="L47" s="97"/>
      <c r="M47" s="97"/>
      <c r="N47" s="97"/>
      <c r="O47" s="97"/>
      <c r="P47" s="97"/>
      <c r="Q47" s="106"/>
      <c r="R47" s="4"/>
      <c r="S47" s="4"/>
    </row>
    <row r="48" spans="1:19" s="1" customFormat="1" x14ac:dyDescent="0.25">
      <c r="A48" s="6" t="s">
        <v>2</v>
      </c>
      <c r="B48" s="129"/>
      <c r="C48" s="129"/>
      <c r="D48" s="129"/>
      <c r="E48" s="129"/>
      <c r="F48" s="150"/>
      <c r="G48" s="150"/>
      <c r="H48" s="150"/>
      <c r="I48" s="97"/>
      <c r="J48" s="97"/>
      <c r="K48" s="97"/>
      <c r="L48" s="97"/>
      <c r="M48" s="97"/>
      <c r="N48" s="97"/>
      <c r="O48" s="97"/>
      <c r="P48" s="97"/>
      <c r="Q48" s="106"/>
      <c r="R48" s="4"/>
      <c r="S48" s="4"/>
    </row>
    <row r="49" spans="1:19" s="1" customFormat="1" ht="13.8" thickBot="1" x14ac:dyDescent="0.3">
      <c r="A49" s="5"/>
      <c r="B49" s="151" t="s">
        <v>1</v>
      </c>
      <c r="C49" s="151"/>
      <c r="D49" s="151"/>
      <c r="E49" s="151"/>
      <c r="F49" s="151" t="s">
        <v>0</v>
      </c>
      <c r="G49" s="151"/>
      <c r="H49" s="151"/>
      <c r="I49" s="117"/>
      <c r="J49" s="117"/>
      <c r="K49" s="117"/>
      <c r="L49" s="117"/>
      <c r="M49" s="117"/>
      <c r="N49" s="117"/>
      <c r="O49" s="117"/>
      <c r="P49" s="117"/>
      <c r="Q49" s="118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1:Q32 B29:Q29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AD49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74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'2018_24'!B6:D6</f>
        <v>0</v>
      </c>
      <c r="C6" s="120"/>
      <c r="D6" s="120"/>
      <c r="E6" s="73" t="s">
        <v>33</v>
      </c>
      <c r="F6" s="157">
        <f>'2018_24'!F6:H6</f>
        <v>0</v>
      </c>
      <c r="G6" s="120"/>
      <c r="H6" s="120"/>
      <c r="I6" s="147" t="s">
        <v>32</v>
      </c>
      <c r="J6" s="147"/>
      <c r="K6" s="119">
        <f>'2018_24'!K6:L6</f>
        <v>0</v>
      </c>
      <c r="L6" s="119"/>
      <c r="M6" s="74"/>
      <c r="N6" s="76" t="s">
        <v>31</v>
      </c>
      <c r="O6" s="120">
        <f>'2018_24'!O6:Q6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'2018_24'!B8:D8</f>
        <v>0</v>
      </c>
      <c r="C8" s="120"/>
      <c r="D8" s="120"/>
      <c r="E8" s="95" t="s">
        <v>29</v>
      </c>
      <c r="F8" s="95"/>
      <c r="G8" s="123">
        <v>43425</v>
      </c>
      <c r="H8" s="123"/>
      <c r="I8" s="75" t="s">
        <v>28</v>
      </c>
      <c r="J8" s="123">
        <v>43438</v>
      </c>
      <c r="K8" s="123"/>
      <c r="L8" s="74"/>
      <c r="M8" s="73" t="s">
        <v>27</v>
      </c>
      <c r="N8" s="72">
        <f>'2018_24'!N8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>
        <f>'2018_24'!B10:D10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43448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43425</v>
      </c>
      <c r="D13" s="68">
        <f t="shared" ref="D13:P13" si="0">C13+1</f>
        <v>43426</v>
      </c>
      <c r="E13" s="67">
        <f t="shared" si="0"/>
        <v>43427</v>
      </c>
      <c r="F13" s="68">
        <f t="shared" si="0"/>
        <v>43428</v>
      </c>
      <c r="G13" s="67">
        <f t="shared" si="0"/>
        <v>43429</v>
      </c>
      <c r="H13" s="68">
        <f t="shared" si="0"/>
        <v>43430</v>
      </c>
      <c r="I13" s="67">
        <f t="shared" si="0"/>
        <v>43431</v>
      </c>
      <c r="J13" s="69">
        <f t="shared" si="0"/>
        <v>43432</v>
      </c>
      <c r="K13" s="67">
        <f t="shared" si="0"/>
        <v>43433</v>
      </c>
      <c r="L13" s="68">
        <f t="shared" si="0"/>
        <v>43434</v>
      </c>
      <c r="M13" s="67">
        <f t="shared" si="0"/>
        <v>43435</v>
      </c>
      <c r="N13" s="68">
        <f t="shared" si="0"/>
        <v>43436</v>
      </c>
      <c r="O13" s="67">
        <f t="shared" si="0"/>
        <v>43437</v>
      </c>
      <c r="P13" s="66">
        <f t="shared" si="0"/>
        <v>43438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19" s="1" customFormat="1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19" s="1" customFormat="1" ht="12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19" s="1" customFormat="1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19" s="1" customFormat="1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19" s="1" customFormat="1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19" s="1" customFormat="1" ht="16.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4"/>
      <c r="S39" s="4"/>
    </row>
    <row r="40" spans="1:19" s="1" customFormat="1" ht="9" customHeight="1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9"/>
      <c r="R40" s="4"/>
      <c r="S40" s="4"/>
    </row>
    <row r="41" spans="1:19" s="1" customFormat="1" ht="15.7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97"/>
      <c r="J41" s="97"/>
      <c r="K41" s="97"/>
      <c r="L41" s="97"/>
      <c r="M41" s="97"/>
      <c r="N41" s="97"/>
      <c r="O41" s="97"/>
      <c r="P41" s="97"/>
      <c r="Q41" s="106"/>
      <c r="R41" s="4"/>
      <c r="S41" s="4"/>
    </row>
    <row r="42" spans="1:19" s="1" customFormat="1" ht="15.75" customHeight="1" x14ac:dyDescent="0.25">
      <c r="A42" s="153"/>
      <c r="B42" s="154"/>
      <c r="C42" s="154"/>
      <c r="D42" s="154"/>
      <c r="E42" s="154"/>
      <c r="F42" s="154"/>
      <c r="G42" s="154"/>
      <c r="H42" s="154"/>
      <c r="I42" s="97"/>
      <c r="J42" s="97"/>
      <c r="K42" s="97"/>
      <c r="L42" s="97"/>
      <c r="M42" s="97"/>
      <c r="N42" s="97"/>
      <c r="O42" s="97"/>
      <c r="P42" s="97"/>
      <c r="Q42" s="106"/>
      <c r="R42" s="4"/>
      <c r="S42" s="4"/>
    </row>
    <row r="43" spans="1:19" s="1" customFormat="1" x14ac:dyDescent="0.25">
      <c r="A43" s="7"/>
      <c r="B43" s="128"/>
      <c r="C43" s="128"/>
      <c r="D43" s="128"/>
      <c r="E43" s="128"/>
      <c r="F43" s="149"/>
      <c r="G43" s="149"/>
      <c r="H43" s="149"/>
      <c r="I43" s="97"/>
      <c r="J43" s="97"/>
      <c r="K43" s="97"/>
      <c r="L43" s="97"/>
      <c r="M43" s="128"/>
      <c r="N43" s="128"/>
      <c r="O43" s="128"/>
      <c r="P43" s="128"/>
      <c r="Q43" s="130"/>
      <c r="R43" s="4"/>
      <c r="S43" s="4"/>
    </row>
    <row r="44" spans="1:19" s="1" customFormat="1" x14ac:dyDescent="0.25">
      <c r="A44" s="6" t="s">
        <v>4</v>
      </c>
      <c r="B44" s="129"/>
      <c r="C44" s="129"/>
      <c r="D44" s="129"/>
      <c r="E44" s="129"/>
      <c r="F44" s="150"/>
      <c r="G44" s="150"/>
      <c r="H44" s="150"/>
      <c r="I44" s="9"/>
      <c r="J44" s="95" t="s">
        <v>3</v>
      </c>
      <c r="K44" s="95"/>
      <c r="L44" s="95"/>
      <c r="M44" s="129"/>
      <c r="N44" s="129"/>
      <c r="O44" s="129"/>
      <c r="P44" s="129"/>
      <c r="Q44" s="131"/>
      <c r="R44" s="4"/>
      <c r="S44" s="4"/>
    </row>
    <row r="45" spans="1:19" s="1" customFormat="1" ht="16.5" customHeight="1" x14ac:dyDescent="0.25">
      <c r="A45" s="7"/>
      <c r="B45" s="147" t="s">
        <v>1</v>
      </c>
      <c r="C45" s="147"/>
      <c r="D45" s="147"/>
      <c r="E45" s="147"/>
      <c r="F45" s="147" t="s">
        <v>0</v>
      </c>
      <c r="G45" s="147"/>
      <c r="H45" s="147"/>
      <c r="I45" s="97"/>
      <c r="J45" s="97"/>
      <c r="K45" s="97"/>
      <c r="L45" s="97"/>
      <c r="M45" s="152" t="s">
        <v>1</v>
      </c>
      <c r="N45" s="152"/>
      <c r="O45" s="152"/>
      <c r="P45" s="152"/>
      <c r="Q45" s="8" t="s">
        <v>0</v>
      </c>
      <c r="R45" s="4"/>
      <c r="S45" s="4"/>
    </row>
    <row r="46" spans="1:19" s="1" customFormat="1" ht="15.75" customHeight="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6"/>
      <c r="R46" s="4"/>
      <c r="S46" s="4"/>
    </row>
    <row r="47" spans="1:19" s="1" customFormat="1" x14ac:dyDescent="0.25">
      <c r="A47" s="7"/>
      <c r="B47" s="128"/>
      <c r="C47" s="128"/>
      <c r="D47" s="128"/>
      <c r="E47" s="128"/>
      <c r="F47" s="149"/>
      <c r="G47" s="149"/>
      <c r="H47" s="149"/>
      <c r="I47" s="97"/>
      <c r="J47" s="97"/>
      <c r="K47" s="97"/>
      <c r="L47" s="97"/>
      <c r="M47" s="97"/>
      <c r="N47" s="97"/>
      <c r="O47" s="97"/>
      <c r="P47" s="97"/>
      <c r="Q47" s="106"/>
      <c r="R47" s="4"/>
      <c r="S47" s="4"/>
    </row>
    <row r="48" spans="1:19" s="1" customFormat="1" x14ac:dyDescent="0.25">
      <c r="A48" s="6" t="s">
        <v>2</v>
      </c>
      <c r="B48" s="129"/>
      <c r="C48" s="129"/>
      <c r="D48" s="129"/>
      <c r="E48" s="129"/>
      <c r="F48" s="150"/>
      <c r="G48" s="150"/>
      <c r="H48" s="150"/>
      <c r="I48" s="97"/>
      <c r="J48" s="97"/>
      <c r="K48" s="97"/>
      <c r="L48" s="97"/>
      <c r="M48" s="97"/>
      <c r="N48" s="97"/>
      <c r="O48" s="97"/>
      <c r="P48" s="97"/>
      <c r="Q48" s="106"/>
      <c r="R48" s="4"/>
      <c r="S48" s="4"/>
    </row>
    <row r="49" spans="1:19" s="1" customFormat="1" ht="13.8" thickBot="1" x14ac:dyDescent="0.3">
      <c r="A49" s="5"/>
      <c r="B49" s="151" t="s">
        <v>1</v>
      </c>
      <c r="C49" s="151"/>
      <c r="D49" s="151"/>
      <c r="E49" s="151"/>
      <c r="F49" s="151" t="s">
        <v>0</v>
      </c>
      <c r="G49" s="151"/>
      <c r="H49" s="151"/>
      <c r="I49" s="117"/>
      <c r="J49" s="117"/>
      <c r="K49" s="117"/>
      <c r="L49" s="117"/>
      <c r="M49" s="117"/>
      <c r="N49" s="117"/>
      <c r="O49" s="117"/>
      <c r="P49" s="117"/>
      <c r="Q49" s="118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1:Q32 B29:Q29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AD49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75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'2018_25'!B6:D6</f>
        <v>0</v>
      </c>
      <c r="C6" s="120"/>
      <c r="D6" s="120"/>
      <c r="E6" s="73" t="s">
        <v>33</v>
      </c>
      <c r="F6" s="120">
        <f>'2018_25'!F6:H6</f>
        <v>0</v>
      </c>
      <c r="G6" s="120"/>
      <c r="H6" s="120"/>
      <c r="I6" s="147" t="s">
        <v>32</v>
      </c>
      <c r="J6" s="147"/>
      <c r="K6" s="119">
        <f>'2018_25'!K6:L6</f>
        <v>0</v>
      </c>
      <c r="L6" s="119"/>
      <c r="M6" s="74"/>
      <c r="N6" s="76" t="s">
        <v>31</v>
      </c>
      <c r="O6" s="120">
        <f>'2018_25'!O6:Q6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'2018_25'!B8:D8</f>
        <v>0</v>
      </c>
      <c r="C8" s="120"/>
      <c r="D8" s="120"/>
      <c r="E8" s="95" t="s">
        <v>29</v>
      </c>
      <c r="F8" s="95"/>
      <c r="G8" s="123">
        <v>43439</v>
      </c>
      <c r="H8" s="123"/>
      <c r="I8" s="75" t="s">
        <v>28</v>
      </c>
      <c r="J8" s="123">
        <v>43452</v>
      </c>
      <c r="K8" s="123"/>
      <c r="L8" s="74"/>
      <c r="M8" s="73" t="s">
        <v>27</v>
      </c>
      <c r="N8" s="72">
        <f>'2018_25'!N8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>
        <f>'2018_25'!B10:D10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43462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43439</v>
      </c>
      <c r="D13" s="68">
        <f t="shared" ref="D13:P13" si="0">C13+1</f>
        <v>43440</v>
      </c>
      <c r="E13" s="67">
        <f t="shared" si="0"/>
        <v>43441</v>
      </c>
      <c r="F13" s="68">
        <f t="shared" si="0"/>
        <v>43442</v>
      </c>
      <c r="G13" s="67">
        <f t="shared" si="0"/>
        <v>43443</v>
      </c>
      <c r="H13" s="68">
        <f t="shared" si="0"/>
        <v>43444</v>
      </c>
      <c r="I13" s="67">
        <f t="shared" si="0"/>
        <v>43445</v>
      </c>
      <c r="J13" s="69">
        <f t="shared" si="0"/>
        <v>43446</v>
      </c>
      <c r="K13" s="67">
        <f t="shared" si="0"/>
        <v>43447</v>
      </c>
      <c r="L13" s="68">
        <f t="shared" si="0"/>
        <v>43448</v>
      </c>
      <c r="M13" s="67">
        <f t="shared" si="0"/>
        <v>43449</v>
      </c>
      <c r="N13" s="68">
        <f t="shared" si="0"/>
        <v>43450</v>
      </c>
      <c r="O13" s="67">
        <f t="shared" si="0"/>
        <v>43451</v>
      </c>
      <c r="P13" s="66">
        <f t="shared" si="0"/>
        <v>43452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19" s="1" customFormat="1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19" s="1" customFormat="1" ht="12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19" s="1" customFormat="1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19" s="1" customFormat="1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19" s="1" customFormat="1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19" s="1" customFormat="1" ht="16.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4"/>
      <c r="S39" s="4"/>
    </row>
    <row r="40" spans="1:19" s="1" customFormat="1" ht="9" customHeight="1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9"/>
      <c r="R40" s="4"/>
      <c r="S40" s="4"/>
    </row>
    <row r="41" spans="1:19" s="1" customFormat="1" ht="15.7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97"/>
      <c r="J41" s="97"/>
      <c r="K41" s="97"/>
      <c r="L41" s="97"/>
      <c r="M41" s="97"/>
      <c r="N41" s="97"/>
      <c r="O41" s="97"/>
      <c r="P41" s="97"/>
      <c r="Q41" s="106"/>
      <c r="R41" s="4"/>
      <c r="S41" s="4"/>
    </row>
    <row r="42" spans="1:19" s="1" customFormat="1" ht="15.75" customHeight="1" x14ac:dyDescent="0.25">
      <c r="A42" s="153"/>
      <c r="B42" s="154"/>
      <c r="C42" s="154"/>
      <c r="D42" s="154"/>
      <c r="E42" s="154"/>
      <c r="F42" s="154"/>
      <c r="G42" s="154"/>
      <c r="H42" s="154"/>
      <c r="I42" s="97"/>
      <c r="J42" s="97"/>
      <c r="K42" s="97"/>
      <c r="L42" s="97"/>
      <c r="M42" s="97"/>
      <c r="N42" s="97"/>
      <c r="O42" s="97"/>
      <c r="P42" s="97"/>
      <c r="Q42" s="106"/>
      <c r="R42" s="4"/>
      <c r="S42" s="4"/>
    </row>
    <row r="43" spans="1:19" s="1" customFormat="1" x14ac:dyDescent="0.25">
      <c r="A43" s="7"/>
      <c r="B43" s="128"/>
      <c r="C43" s="128"/>
      <c r="D43" s="128"/>
      <c r="E43" s="128"/>
      <c r="F43" s="149"/>
      <c r="G43" s="149"/>
      <c r="H43" s="149"/>
      <c r="I43" s="97"/>
      <c r="J43" s="97"/>
      <c r="K43" s="97"/>
      <c r="L43" s="97"/>
      <c r="M43" s="128"/>
      <c r="N43" s="128"/>
      <c r="O43" s="128"/>
      <c r="P43" s="128"/>
      <c r="Q43" s="130"/>
      <c r="R43" s="4"/>
      <c r="S43" s="4"/>
    </row>
    <row r="44" spans="1:19" s="1" customFormat="1" x14ac:dyDescent="0.25">
      <c r="A44" s="6" t="s">
        <v>4</v>
      </c>
      <c r="B44" s="129"/>
      <c r="C44" s="129"/>
      <c r="D44" s="129"/>
      <c r="E44" s="129"/>
      <c r="F44" s="150"/>
      <c r="G44" s="150"/>
      <c r="H44" s="150"/>
      <c r="I44" s="9"/>
      <c r="J44" s="95" t="s">
        <v>3</v>
      </c>
      <c r="K44" s="95"/>
      <c r="L44" s="95"/>
      <c r="M44" s="129"/>
      <c r="N44" s="129"/>
      <c r="O44" s="129"/>
      <c r="P44" s="129"/>
      <c r="Q44" s="131"/>
      <c r="R44" s="4"/>
      <c r="S44" s="4"/>
    </row>
    <row r="45" spans="1:19" s="1" customFormat="1" ht="16.5" customHeight="1" x14ac:dyDescent="0.25">
      <c r="A45" s="7"/>
      <c r="B45" s="147" t="s">
        <v>1</v>
      </c>
      <c r="C45" s="147"/>
      <c r="D45" s="147"/>
      <c r="E45" s="147"/>
      <c r="F45" s="147" t="s">
        <v>0</v>
      </c>
      <c r="G45" s="147"/>
      <c r="H45" s="147"/>
      <c r="I45" s="97"/>
      <c r="J45" s="97"/>
      <c r="K45" s="97"/>
      <c r="L45" s="97"/>
      <c r="M45" s="152" t="s">
        <v>1</v>
      </c>
      <c r="N45" s="152"/>
      <c r="O45" s="152"/>
      <c r="P45" s="152"/>
      <c r="Q45" s="8" t="s">
        <v>0</v>
      </c>
      <c r="R45" s="4"/>
      <c r="S45" s="4"/>
    </row>
    <row r="46" spans="1:19" s="1" customFormat="1" ht="15.75" customHeight="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6"/>
      <c r="R46" s="4"/>
      <c r="S46" s="4"/>
    </row>
    <row r="47" spans="1:19" s="1" customFormat="1" x14ac:dyDescent="0.25">
      <c r="A47" s="7"/>
      <c r="B47" s="128"/>
      <c r="C47" s="128"/>
      <c r="D47" s="128"/>
      <c r="E47" s="128"/>
      <c r="F47" s="149"/>
      <c r="G47" s="149"/>
      <c r="H47" s="149"/>
      <c r="I47" s="97"/>
      <c r="J47" s="97"/>
      <c r="K47" s="97"/>
      <c r="L47" s="97"/>
      <c r="M47" s="97"/>
      <c r="N47" s="97"/>
      <c r="O47" s="97"/>
      <c r="P47" s="97"/>
      <c r="Q47" s="106"/>
      <c r="R47" s="4"/>
      <c r="S47" s="4"/>
    </row>
    <row r="48" spans="1:19" s="1" customFormat="1" x14ac:dyDescent="0.25">
      <c r="A48" s="6" t="s">
        <v>2</v>
      </c>
      <c r="B48" s="129"/>
      <c r="C48" s="129"/>
      <c r="D48" s="129"/>
      <c r="E48" s="129"/>
      <c r="F48" s="150"/>
      <c r="G48" s="150"/>
      <c r="H48" s="150"/>
      <c r="I48" s="97"/>
      <c r="J48" s="97"/>
      <c r="K48" s="97"/>
      <c r="L48" s="97"/>
      <c r="M48" s="97"/>
      <c r="N48" s="97"/>
      <c r="O48" s="97"/>
      <c r="P48" s="97"/>
      <c r="Q48" s="106"/>
      <c r="R48" s="4"/>
      <c r="S48" s="4"/>
    </row>
    <row r="49" spans="1:19" s="1" customFormat="1" ht="13.8" thickBot="1" x14ac:dyDescent="0.3">
      <c r="A49" s="5"/>
      <c r="B49" s="151" t="s">
        <v>1</v>
      </c>
      <c r="C49" s="151"/>
      <c r="D49" s="151"/>
      <c r="E49" s="151"/>
      <c r="F49" s="151" t="s">
        <v>0</v>
      </c>
      <c r="G49" s="151"/>
      <c r="H49" s="151"/>
      <c r="I49" s="117"/>
      <c r="J49" s="117"/>
      <c r="K49" s="117"/>
      <c r="L49" s="117"/>
      <c r="M49" s="117"/>
      <c r="N49" s="117"/>
      <c r="O49" s="117"/>
      <c r="P49" s="117"/>
      <c r="Q49" s="118"/>
      <c r="R49" s="4"/>
      <c r="S49" s="4"/>
    </row>
  </sheetData>
  <sheetProtection selectLockedCells="1"/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1:Q32 B29:Q2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52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'2018_02'!B6:D6</f>
        <v>0</v>
      </c>
      <c r="C6" s="120"/>
      <c r="D6" s="120"/>
      <c r="E6" s="73" t="s">
        <v>33</v>
      </c>
      <c r="F6" s="157">
        <f>'2018_02'!F6:H6</f>
        <v>0</v>
      </c>
      <c r="G6" s="120"/>
      <c r="H6" s="120"/>
      <c r="I6" s="147" t="s">
        <v>32</v>
      </c>
      <c r="J6" s="147"/>
      <c r="K6" s="119">
        <f>'2018_02'!K6:L6</f>
        <v>0</v>
      </c>
      <c r="L6" s="119"/>
      <c r="M6" s="74"/>
      <c r="N6" s="76" t="s">
        <v>31</v>
      </c>
      <c r="O6" s="120">
        <f>'2018_02'!O6:Q6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'2018_02'!B8:D8</f>
        <v>0</v>
      </c>
      <c r="C8" s="120"/>
      <c r="D8" s="120"/>
      <c r="E8" s="95" t="s">
        <v>29</v>
      </c>
      <c r="F8" s="95"/>
      <c r="G8" s="123">
        <v>43117</v>
      </c>
      <c r="H8" s="123"/>
      <c r="I8" s="75" t="s">
        <v>28</v>
      </c>
      <c r="J8" s="123">
        <v>43130</v>
      </c>
      <c r="K8" s="123"/>
      <c r="L8" s="74"/>
      <c r="M8" s="73" t="s">
        <v>27</v>
      </c>
      <c r="N8" s="72">
        <f>'2018_02'!N8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>
        <f>'2018_02'!B10:D10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43140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5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43117</v>
      </c>
      <c r="D13" s="68">
        <f t="shared" ref="D13:P13" si="0">C13+1</f>
        <v>43118</v>
      </c>
      <c r="E13" s="67">
        <f t="shared" si="0"/>
        <v>43119</v>
      </c>
      <c r="F13" s="68">
        <f t="shared" si="0"/>
        <v>43120</v>
      </c>
      <c r="G13" s="67">
        <f t="shared" si="0"/>
        <v>43121</v>
      </c>
      <c r="H13" s="68">
        <f t="shared" si="0"/>
        <v>43122</v>
      </c>
      <c r="I13" s="67">
        <f t="shared" si="0"/>
        <v>43123</v>
      </c>
      <c r="J13" s="69">
        <f t="shared" si="0"/>
        <v>43124</v>
      </c>
      <c r="K13" s="67">
        <f t="shared" si="0"/>
        <v>43125</v>
      </c>
      <c r="L13" s="68">
        <f t="shared" si="0"/>
        <v>43126</v>
      </c>
      <c r="M13" s="67">
        <f t="shared" si="0"/>
        <v>43127</v>
      </c>
      <c r="N13" s="68">
        <f t="shared" si="0"/>
        <v>43128</v>
      </c>
      <c r="O13" s="67">
        <f t="shared" si="0"/>
        <v>43129</v>
      </c>
      <c r="P13" s="66">
        <f t="shared" si="0"/>
        <v>43130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7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>SUM(C28:P28)</f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>SUM(C29:P29)</f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1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30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30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30" ht="6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30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30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30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30" s="2" customFormat="1" ht="9" customHeight="1" x14ac:dyDescent="0.25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99"/>
      <c r="R39" s="4"/>
      <c r="S39" s="4"/>
      <c r="AB39" s="1"/>
      <c r="AC39" s="1"/>
      <c r="AD39" s="1"/>
    </row>
    <row r="40" spans="1:30" s="2" customFormat="1" x14ac:dyDescent="0.25">
      <c r="A40" s="7"/>
      <c r="B40" s="128"/>
      <c r="C40" s="128"/>
      <c r="D40" s="128"/>
      <c r="E40" s="128"/>
      <c r="F40" s="149"/>
      <c r="G40" s="149"/>
      <c r="H40" s="149"/>
      <c r="I40" s="97"/>
      <c r="J40" s="97"/>
      <c r="K40" s="97"/>
      <c r="L40" s="97"/>
      <c r="M40" s="128"/>
      <c r="N40" s="128"/>
      <c r="O40" s="128"/>
      <c r="P40" s="128"/>
      <c r="Q40" s="130"/>
      <c r="R40" s="4"/>
      <c r="S40" s="4"/>
      <c r="AB40" s="1"/>
      <c r="AC40" s="1"/>
      <c r="AD40" s="1"/>
    </row>
    <row r="41" spans="1:30" s="2" customFormat="1" x14ac:dyDescent="0.25">
      <c r="A41" s="6" t="s">
        <v>4</v>
      </c>
      <c r="B41" s="129"/>
      <c r="C41" s="129"/>
      <c r="D41" s="129"/>
      <c r="E41" s="129"/>
      <c r="F41" s="150"/>
      <c r="G41" s="150"/>
      <c r="H41" s="150"/>
      <c r="I41" s="9"/>
      <c r="J41" s="95" t="s">
        <v>3</v>
      </c>
      <c r="K41" s="95"/>
      <c r="L41" s="95"/>
      <c r="M41" s="129"/>
      <c r="N41" s="129"/>
      <c r="O41" s="129"/>
      <c r="P41" s="129"/>
      <c r="Q41" s="131"/>
      <c r="R41" s="4"/>
      <c r="S41" s="4"/>
      <c r="AB41" s="1"/>
      <c r="AC41" s="1"/>
      <c r="AD41" s="1"/>
    </row>
    <row r="42" spans="1:30" s="2" customFormat="1" ht="16.5" customHeight="1" x14ac:dyDescent="0.25">
      <c r="A42" s="7"/>
      <c r="B42" s="147" t="s">
        <v>1</v>
      </c>
      <c r="C42" s="147"/>
      <c r="D42" s="147"/>
      <c r="E42" s="147"/>
      <c r="F42" s="147" t="s">
        <v>0</v>
      </c>
      <c r="G42" s="147"/>
      <c r="H42" s="147"/>
      <c r="I42" s="97"/>
      <c r="J42" s="97"/>
      <c r="K42" s="97"/>
      <c r="L42" s="97"/>
      <c r="M42" s="152" t="s">
        <v>1</v>
      </c>
      <c r="N42" s="152"/>
      <c r="O42" s="152"/>
      <c r="P42" s="152"/>
      <c r="Q42" s="8" t="s">
        <v>0</v>
      </c>
      <c r="R42" s="4"/>
      <c r="S42" s="4"/>
      <c r="AB42" s="1"/>
      <c r="AC42" s="1"/>
      <c r="AD42" s="1"/>
    </row>
    <row r="43" spans="1:30" s="2" customFormat="1" ht="15.75" customHeight="1" x14ac:dyDescent="0.25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106"/>
      <c r="R43" s="4"/>
      <c r="S43" s="4"/>
      <c r="AB43" s="1"/>
      <c r="AC43" s="1"/>
      <c r="AD43" s="1"/>
    </row>
    <row r="44" spans="1:30" s="2" customFormat="1" x14ac:dyDescent="0.25">
      <c r="A44" s="7"/>
      <c r="B44" s="128"/>
      <c r="C44" s="128"/>
      <c r="D44" s="128"/>
      <c r="E44" s="128"/>
      <c r="F44" s="149"/>
      <c r="G44" s="149"/>
      <c r="H44" s="149"/>
      <c r="I44" s="97"/>
      <c r="J44" s="97"/>
      <c r="K44" s="97"/>
      <c r="L44" s="97"/>
      <c r="M44" s="97"/>
      <c r="N44" s="97"/>
      <c r="O44" s="97"/>
      <c r="P44" s="97"/>
      <c r="Q44" s="106"/>
      <c r="R44" s="4"/>
      <c r="S44" s="4"/>
      <c r="AB44" s="1"/>
      <c r="AC44" s="1"/>
      <c r="AD44" s="1"/>
    </row>
    <row r="45" spans="1:30" s="2" customFormat="1" x14ac:dyDescent="0.25">
      <c r="A45" s="6" t="s">
        <v>2</v>
      </c>
      <c r="B45" s="129"/>
      <c r="C45" s="129"/>
      <c r="D45" s="129"/>
      <c r="E45" s="129"/>
      <c r="F45" s="150"/>
      <c r="G45" s="150"/>
      <c r="H45" s="150"/>
      <c r="I45" s="97"/>
      <c r="J45" s="97"/>
      <c r="K45" s="97"/>
      <c r="L45" s="97"/>
      <c r="M45" s="97"/>
      <c r="N45" s="97"/>
      <c r="O45" s="97"/>
      <c r="P45" s="97"/>
      <c r="Q45" s="106"/>
      <c r="R45" s="4"/>
      <c r="S45" s="4"/>
      <c r="AB45" s="1"/>
      <c r="AC45" s="1"/>
      <c r="AD45" s="1"/>
    </row>
    <row r="46" spans="1:30" s="2" customFormat="1" ht="13.8" thickBot="1" x14ac:dyDescent="0.3">
      <c r="A46" s="5"/>
      <c r="B46" s="151" t="s">
        <v>1</v>
      </c>
      <c r="C46" s="151"/>
      <c r="D46" s="151"/>
      <c r="E46" s="151"/>
      <c r="F46" s="151" t="s">
        <v>0</v>
      </c>
      <c r="G46" s="151"/>
      <c r="H46" s="151"/>
      <c r="I46" s="117"/>
      <c r="J46" s="117"/>
      <c r="K46" s="117"/>
      <c r="L46" s="117"/>
      <c r="M46" s="117"/>
      <c r="N46" s="117"/>
      <c r="O46" s="117"/>
      <c r="P46" s="117"/>
      <c r="Q46" s="118"/>
      <c r="R46" s="4"/>
      <c r="S46" s="4"/>
      <c r="AB46" s="1"/>
      <c r="AC46" s="1"/>
      <c r="AD46" s="1"/>
    </row>
  </sheetData>
  <sheetProtection selectLockedCells="1"/>
  <mergeCells count="74">
    <mergeCell ref="A43:I43"/>
    <mergeCell ref="J43:M43"/>
    <mergeCell ref="N43:Q43"/>
    <mergeCell ref="B46:E46"/>
    <mergeCell ref="F46:H46"/>
    <mergeCell ref="F44:H45"/>
    <mergeCell ref="I44:I46"/>
    <mergeCell ref="J44:M44"/>
    <mergeCell ref="N44:Q44"/>
    <mergeCell ref="B44:E45"/>
    <mergeCell ref="J45:M45"/>
    <mergeCell ref="N45:Q45"/>
    <mergeCell ref="J46:M46"/>
    <mergeCell ref="N46:Q46"/>
    <mergeCell ref="J41:L41"/>
    <mergeCell ref="B42:E42"/>
    <mergeCell ref="F42:H42"/>
    <mergeCell ref="I42:L42"/>
    <mergeCell ref="A35:Q35"/>
    <mergeCell ref="B36:Q36"/>
    <mergeCell ref="A37:A38"/>
    <mergeCell ref="B37:Q37"/>
    <mergeCell ref="B38:Q38"/>
    <mergeCell ref="A39:Q39"/>
    <mergeCell ref="B40:E41"/>
    <mergeCell ref="F40:H41"/>
    <mergeCell ref="I40:L40"/>
    <mergeCell ref="M40:P41"/>
    <mergeCell ref="Q40:Q41"/>
    <mergeCell ref="M42:P42"/>
    <mergeCell ref="Q33:Q34"/>
    <mergeCell ref="C34:D34"/>
    <mergeCell ref="E34:F34"/>
    <mergeCell ref="G34:I34"/>
    <mergeCell ref="J34:K34"/>
    <mergeCell ref="L34:N34"/>
    <mergeCell ref="O34:P34"/>
    <mergeCell ref="A33:B33"/>
    <mergeCell ref="C33:G33"/>
    <mergeCell ref="H33:I33"/>
    <mergeCell ref="J33:N33"/>
    <mergeCell ref="O33:P33"/>
    <mergeCell ref="A12:B12"/>
    <mergeCell ref="C12:P12"/>
    <mergeCell ref="A13:B13"/>
    <mergeCell ref="A14:B14"/>
    <mergeCell ref="A16:B16"/>
    <mergeCell ref="U6:Z6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1:P11"/>
    <mergeCell ref="B5:Q5"/>
    <mergeCell ref="B6:D6"/>
    <mergeCell ref="F6:H6"/>
    <mergeCell ref="I6:J6"/>
    <mergeCell ref="K6:L6"/>
    <mergeCell ref="O6:Q6"/>
    <mergeCell ref="A1:A2"/>
    <mergeCell ref="B1:Q1"/>
    <mergeCell ref="B2:Q2"/>
    <mergeCell ref="A3:A4"/>
    <mergeCell ref="B3:Q4"/>
  </mergeCells>
  <printOptions horizontalCentered="1" verticalCentered="1"/>
  <pageMargins left="0.25" right="0.25" top="0.75" bottom="0.75" header="0.3" footer="0.3"/>
  <pageSetup scale="85" orientation="landscape" blackAndWhite="1" r:id="rId1"/>
  <headerFooter alignWithMargins="0"/>
  <ignoredErrors>
    <ignoredError sqref="A6:Q7 A9:Q9 A8:F8 H8:I8 K8:Q8 A11:Q14 A10:K10 M10:Q10 A16:Q24 B15:Q15 B28:Q28 B25:Q25 B26:Q26 B27:Q27 A31:Q31 B29:Q2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D49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53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'2018_03'!B6:D6</f>
        <v>0</v>
      </c>
      <c r="C6" s="120"/>
      <c r="D6" s="120"/>
      <c r="E6" s="73" t="s">
        <v>33</v>
      </c>
      <c r="F6" s="157">
        <f>'2018_03'!F6:H6</f>
        <v>0</v>
      </c>
      <c r="G6" s="120"/>
      <c r="H6" s="120"/>
      <c r="I6" s="147" t="s">
        <v>32</v>
      </c>
      <c r="J6" s="147"/>
      <c r="K6" s="119">
        <f>'2018_03'!K6:L6</f>
        <v>0</v>
      </c>
      <c r="L6" s="119"/>
      <c r="M6" s="74"/>
      <c r="N6" s="76" t="s">
        <v>31</v>
      </c>
      <c r="O6" s="120">
        <f>'2018_03'!O6:Q6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'2018_03'!B8:D8</f>
        <v>0</v>
      </c>
      <c r="C8" s="120"/>
      <c r="D8" s="120"/>
      <c r="E8" s="95" t="s">
        <v>29</v>
      </c>
      <c r="F8" s="95"/>
      <c r="G8" s="123">
        <v>43131</v>
      </c>
      <c r="H8" s="123"/>
      <c r="I8" s="75" t="s">
        <v>28</v>
      </c>
      <c r="J8" s="123">
        <v>43144</v>
      </c>
      <c r="K8" s="123"/>
      <c r="L8" s="74"/>
      <c r="M8" s="73" t="s">
        <v>27</v>
      </c>
      <c r="N8" s="72">
        <f>'2018_03'!N8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>
        <f>'2018_03'!B10:D10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43154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43131</v>
      </c>
      <c r="D13" s="68">
        <f t="shared" ref="D13:P13" si="0">C13+1</f>
        <v>43132</v>
      </c>
      <c r="E13" s="67">
        <f t="shared" si="0"/>
        <v>43133</v>
      </c>
      <c r="F13" s="68">
        <f t="shared" si="0"/>
        <v>43134</v>
      </c>
      <c r="G13" s="67">
        <f t="shared" si="0"/>
        <v>43135</v>
      </c>
      <c r="H13" s="68">
        <f t="shared" si="0"/>
        <v>43136</v>
      </c>
      <c r="I13" s="67">
        <f t="shared" si="0"/>
        <v>43137</v>
      </c>
      <c r="J13" s="69">
        <f t="shared" si="0"/>
        <v>43138</v>
      </c>
      <c r="K13" s="67">
        <f t="shared" si="0"/>
        <v>43139</v>
      </c>
      <c r="L13" s="68">
        <f t="shared" si="0"/>
        <v>43140</v>
      </c>
      <c r="M13" s="67">
        <f t="shared" si="0"/>
        <v>43141</v>
      </c>
      <c r="N13" s="68">
        <f t="shared" si="0"/>
        <v>43142</v>
      </c>
      <c r="O13" s="67">
        <f t="shared" si="0"/>
        <v>43143</v>
      </c>
      <c r="P13" s="66">
        <f t="shared" si="0"/>
        <v>43144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19" s="1" customFormat="1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19" s="1" customFormat="1" ht="12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19" s="1" customFormat="1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19" s="1" customFormat="1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19" s="1" customFormat="1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19" s="1" customFormat="1" ht="16.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4"/>
      <c r="S39" s="4"/>
    </row>
    <row r="40" spans="1:19" s="1" customFormat="1" ht="9" customHeight="1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9"/>
      <c r="R40" s="4"/>
      <c r="S40" s="4"/>
    </row>
    <row r="41" spans="1:19" s="1" customFormat="1" ht="15.7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97"/>
      <c r="J41" s="97"/>
      <c r="K41" s="97"/>
      <c r="L41" s="97"/>
      <c r="M41" s="97"/>
      <c r="N41" s="97"/>
      <c r="O41" s="97"/>
      <c r="P41" s="97"/>
      <c r="Q41" s="106"/>
      <c r="R41" s="4"/>
      <c r="S41" s="4"/>
    </row>
    <row r="42" spans="1:19" s="1" customFormat="1" ht="15.75" customHeight="1" x14ac:dyDescent="0.25">
      <c r="A42" s="153"/>
      <c r="B42" s="154"/>
      <c r="C42" s="154"/>
      <c r="D42" s="154"/>
      <c r="E42" s="154"/>
      <c r="F42" s="154"/>
      <c r="G42" s="154"/>
      <c r="H42" s="154"/>
      <c r="I42" s="97"/>
      <c r="J42" s="97"/>
      <c r="K42" s="97"/>
      <c r="L42" s="97"/>
      <c r="M42" s="97"/>
      <c r="N42" s="97"/>
      <c r="O42" s="97"/>
      <c r="P42" s="97"/>
      <c r="Q42" s="106"/>
      <c r="R42" s="4"/>
      <c r="S42" s="4"/>
    </row>
    <row r="43" spans="1:19" s="1" customFormat="1" x14ac:dyDescent="0.25">
      <c r="A43" s="7"/>
      <c r="B43" s="128"/>
      <c r="C43" s="128"/>
      <c r="D43" s="128"/>
      <c r="E43" s="128"/>
      <c r="F43" s="149"/>
      <c r="G43" s="149"/>
      <c r="H43" s="149"/>
      <c r="I43" s="97"/>
      <c r="J43" s="97"/>
      <c r="K43" s="97"/>
      <c r="L43" s="97"/>
      <c r="M43" s="128"/>
      <c r="N43" s="128"/>
      <c r="O43" s="128"/>
      <c r="P43" s="128"/>
      <c r="Q43" s="130"/>
      <c r="R43" s="4"/>
      <c r="S43" s="4"/>
    </row>
    <row r="44" spans="1:19" s="1" customFormat="1" x14ac:dyDescent="0.25">
      <c r="A44" s="6" t="s">
        <v>4</v>
      </c>
      <c r="B44" s="129"/>
      <c r="C44" s="129"/>
      <c r="D44" s="129"/>
      <c r="E44" s="129"/>
      <c r="F44" s="150"/>
      <c r="G44" s="150"/>
      <c r="H44" s="150"/>
      <c r="I44" s="9"/>
      <c r="J44" s="95" t="s">
        <v>3</v>
      </c>
      <c r="K44" s="95"/>
      <c r="L44" s="95"/>
      <c r="M44" s="129"/>
      <c r="N44" s="129"/>
      <c r="O44" s="129"/>
      <c r="P44" s="129"/>
      <c r="Q44" s="131"/>
      <c r="R44" s="4"/>
      <c r="S44" s="4"/>
    </row>
    <row r="45" spans="1:19" s="1" customFormat="1" ht="16.5" customHeight="1" x14ac:dyDescent="0.25">
      <c r="A45" s="7"/>
      <c r="B45" s="147" t="s">
        <v>1</v>
      </c>
      <c r="C45" s="147"/>
      <c r="D45" s="147"/>
      <c r="E45" s="147"/>
      <c r="F45" s="147" t="s">
        <v>0</v>
      </c>
      <c r="G45" s="147"/>
      <c r="H45" s="147"/>
      <c r="I45" s="97"/>
      <c r="J45" s="97"/>
      <c r="K45" s="97"/>
      <c r="L45" s="97"/>
      <c r="M45" s="152" t="s">
        <v>1</v>
      </c>
      <c r="N45" s="152"/>
      <c r="O45" s="152"/>
      <c r="P45" s="152"/>
      <c r="Q45" s="8" t="s">
        <v>0</v>
      </c>
      <c r="R45" s="4"/>
      <c r="S45" s="4"/>
    </row>
    <row r="46" spans="1:19" s="1" customFormat="1" ht="15.75" customHeight="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6"/>
      <c r="R46" s="4"/>
      <c r="S46" s="4"/>
    </row>
    <row r="47" spans="1:19" s="1" customFormat="1" x14ac:dyDescent="0.25">
      <c r="A47" s="7"/>
      <c r="B47" s="128"/>
      <c r="C47" s="128"/>
      <c r="D47" s="128"/>
      <c r="E47" s="128"/>
      <c r="F47" s="149"/>
      <c r="G47" s="149"/>
      <c r="H47" s="149"/>
      <c r="I47" s="97"/>
      <c r="J47" s="97"/>
      <c r="K47" s="97"/>
      <c r="L47" s="97"/>
      <c r="M47" s="97"/>
      <c r="N47" s="97"/>
      <c r="O47" s="97"/>
      <c r="P47" s="97"/>
      <c r="Q47" s="106"/>
      <c r="R47" s="4"/>
      <c r="S47" s="4"/>
    </row>
    <row r="48" spans="1:19" s="1" customFormat="1" x14ac:dyDescent="0.25">
      <c r="A48" s="6" t="s">
        <v>2</v>
      </c>
      <c r="B48" s="129"/>
      <c r="C48" s="129"/>
      <c r="D48" s="129"/>
      <c r="E48" s="129"/>
      <c r="F48" s="150"/>
      <c r="G48" s="150"/>
      <c r="H48" s="150"/>
      <c r="I48" s="97"/>
      <c r="J48" s="97"/>
      <c r="K48" s="97"/>
      <c r="L48" s="97"/>
      <c r="M48" s="97"/>
      <c r="N48" s="97"/>
      <c r="O48" s="97"/>
      <c r="P48" s="97"/>
      <c r="Q48" s="106"/>
      <c r="R48" s="4"/>
      <c r="S48" s="4"/>
    </row>
    <row r="49" spans="1:19" s="1" customFormat="1" ht="13.8" thickBot="1" x14ac:dyDescent="0.3">
      <c r="A49" s="5"/>
      <c r="B49" s="151" t="s">
        <v>1</v>
      </c>
      <c r="C49" s="151"/>
      <c r="D49" s="151"/>
      <c r="E49" s="151"/>
      <c r="F49" s="151" t="s">
        <v>0</v>
      </c>
      <c r="G49" s="151"/>
      <c r="H49" s="151"/>
      <c r="I49" s="117"/>
      <c r="J49" s="117"/>
      <c r="K49" s="117"/>
      <c r="L49" s="117"/>
      <c r="M49" s="117"/>
      <c r="N49" s="117"/>
      <c r="O49" s="117"/>
      <c r="P49" s="117"/>
      <c r="Q49" s="118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Q18:Q29 A6:Q7 A9:Q9 A8:F8 H8:I8 K8:Q8 A11:Q13 A10:K10 M10:Q1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D49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54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'2018_04'!B6:D6</f>
        <v>0</v>
      </c>
      <c r="C6" s="120"/>
      <c r="D6" s="120"/>
      <c r="E6" s="73" t="s">
        <v>33</v>
      </c>
      <c r="F6" s="157">
        <f>'2018_04'!F6:H6</f>
        <v>0</v>
      </c>
      <c r="G6" s="120"/>
      <c r="H6" s="120"/>
      <c r="I6" s="147" t="s">
        <v>32</v>
      </c>
      <c r="J6" s="147"/>
      <c r="K6" s="119">
        <f>'2018_04'!K6:L6</f>
        <v>0</v>
      </c>
      <c r="L6" s="119"/>
      <c r="M6" s="74"/>
      <c r="N6" s="76" t="s">
        <v>31</v>
      </c>
      <c r="O6" s="120">
        <f>'2018_04'!O6:Q6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'2018_04'!B8:D8</f>
        <v>0</v>
      </c>
      <c r="C8" s="120"/>
      <c r="D8" s="120"/>
      <c r="E8" s="95" t="s">
        <v>29</v>
      </c>
      <c r="F8" s="95"/>
      <c r="G8" s="123">
        <v>43145</v>
      </c>
      <c r="H8" s="123"/>
      <c r="I8" s="75" t="s">
        <v>28</v>
      </c>
      <c r="J8" s="123">
        <v>43158</v>
      </c>
      <c r="K8" s="123"/>
      <c r="L8" s="74"/>
      <c r="M8" s="73" t="s">
        <v>27</v>
      </c>
      <c r="N8" s="72">
        <f>'2018_04'!N8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>
        <f>'2018_04'!B10:D10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43168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43145</v>
      </c>
      <c r="D13" s="68">
        <f t="shared" ref="D13:P13" si="0">C13+1</f>
        <v>43146</v>
      </c>
      <c r="E13" s="67">
        <f t="shared" si="0"/>
        <v>43147</v>
      </c>
      <c r="F13" s="68">
        <f t="shared" si="0"/>
        <v>43148</v>
      </c>
      <c r="G13" s="67">
        <f t="shared" si="0"/>
        <v>43149</v>
      </c>
      <c r="H13" s="68">
        <f t="shared" si="0"/>
        <v>43150</v>
      </c>
      <c r="I13" s="67">
        <f t="shared" si="0"/>
        <v>43151</v>
      </c>
      <c r="J13" s="69">
        <f t="shared" si="0"/>
        <v>43152</v>
      </c>
      <c r="K13" s="67">
        <f t="shared" si="0"/>
        <v>43153</v>
      </c>
      <c r="L13" s="68">
        <f t="shared" si="0"/>
        <v>43154</v>
      </c>
      <c r="M13" s="67">
        <f t="shared" si="0"/>
        <v>43155</v>
      </c>
      <c r="N13" s="68">
        <f t="shared" si="0"/>
        <v>43156</v>
      </c>
      <c r="O13" s="68">
        <f t="shared" si="0"/>
        <v>43157</v>
      </c>
      <c r="P13" s="66">
        <f t="shared" si="0"/>
        <v>43158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v>4</v>
      </c>
      <c r="D14" s="64">
        <v>5</v>
      </c>
      <c r="E14" s="63">
        <v>6</v>
      </c>
      <c r="F14" s="64">
        <v>7</v>
      </c>
      <c r="G14" s="63">
        <v>1</v>
      </c>
      <c r="H14" s="64">
        <v>2</v>
      </c>
      <c r="I14" s="63">
        <v>3</v>
      </c>
      <c r="J14" s="65">
        <v>4</v>
      </c>
      <c r="K14" s="63">
        <v>5</v>
      </c>
      <c r="L14" s="64">
        <v>6</v>
      </c>
      <c r="M14" s="63">
        <v>7</v>
      </c>
      <c r="N14" s="64">
        <v>1</v>
      </c>
      <c r="O14" s="63">
        <v>2</v>
      </c>
      <c r="P14" s="62"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1">SUM(C15:C15)</f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50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 t="shared" si="1"/>
        <v>0</v>
      </c>
      <c r="O16" s="49">
        <f t="shared" si="1"/>
        <v>0</v>
      </c>
      <c r="P16" s="48">
        <f t="shared" si="1"/>
        <v>0</v>
      </c>
      <c r="Q16" s="47">
        <f t="shared" si="1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2">C14</f>
        <v>4</v>
      </c>
      <c r="D17" s="81">
        <f t="shared" si="2"/>
        <v>5</v>
      </c>
      <c r="E17" s="81">
        <f t="shared" si="2"/>
        <v>6</v>
      </c>
      <c r="F17" s="64">
        <f t="shared" si="2"/>
        <v>7</v>
      </c>
      <c r="G17" s="81">
        <f t="shared" si="2"/>
        <v>1</v>
      </c>
      <c r="H17" s="64">
        <f t="shared" si="2"/>
        <v>2</v>
      </c>
      <c r="I17" s="62">
        <f t="shared" si="2"/>
        <v>3</v>
      </c>
      <c r="J17" s="80">
        <f t="shared" si="2"/>
        <v>4</v>
      </c>
      <c r="K17" s="81">
        <f t="shared" si="2"/>
        <v>5</v>
      </c>
      <c r="L17" s="64">
        <f t="shared" si="2"/>
        <v>6</v>
      </c>
      <c r="M17" s="81">
        <f t="shared" si="2"/>
        <v>7</v>
      </c>
      <c r="N17" s="81">
        <f t="shared" si="2"/>
        <v>1</v>
      </c>
      <c r="O17" s="64">
        <f t="shared" si="2"/>
        <v>2</v>
      </c>
      <c r="P17" s="62">
        <f t="shared" si="2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thickBot="1" x14ac:dyDescent="0.3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3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thickBot="1" x14ac:dyDescent="0.3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8">
        <f t="shared" si="3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thickBot="1" x14ac:dyDescent="0.3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8">
        <f t="shared" si="3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thickBot="1" x14ac:dyDescent="0.3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8">
        <f t="shared" si="3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thickBot="1" x14ac:dyDescent="0.3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8">
        <f t="shared" si="3"/>
        <v>0</v>
      </c>
      <c r="R22" s="4"/>
      <c r="S22" s="4"/>
    </row>
    <row r="23" spans="1:30" ht="13.5" customHeight="1" thickBot="1" x14ac:dyDescent="0.3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8">
        <f t="shared" si="3"/>
        <v>0</v>
      </c>
      <c r="R23" s="4"/>
      <c r="S23" s="4"/>
    </row>
    <row r="24" spans="1:30" ht="13.5" customHeight="1" thickBot="1" x14ac:dyDescent="0.3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8">
        <f t="shared" si="3"/>
        <v>0</v>
      </c>
      <c r="R24" s="4"/>
      <c r="S24" s="4"/>
    </row>
    <row r="25" spans="1:30" ht="13.5" customHeight="1" thickBot="1" x14ac:dyDescent="0.3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8">
        <f t="shared" si="3"/>
        <v>0</v>
      </c>
      <c r="R25" s="4"/>
      <c r="S25" s="4"/>
    </row>
    <row r="26" spans="1:30" ht="13.5" customHeight="1" thickBot="1" x14ac:dyDescent="0.3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8">
        <f t="shared" si="3"/>
        <v>0</v>
      </c>
      <c r="R26" s="4"/>
      <c r="S26" s="4"/>
    </row>
    <row r="27" spans="1:30" ht="13.5" customHeight="1" thickBot="1" x14ac:dyDescent="0.3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8">
        <f t="shared" si="3"/>
        <v>0</v>
      </c>
      <c r="R27" s="4"/>
      <c r="S27" s="4"/>
    </row>
    <row r="28" spans="1:30" ht="13.5" customHeight="1" thickBot="1" x14ac:dyDescent="0.3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8">
        <f t="shared" si="3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8">
        <f t="shared" si="3"/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90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4">SUM(C18:C28)</f>
        <v>0</v>
      </c>
      <c r="D31" s="16">
        <f t="shared" si="4"/>
        <v>0</v>
      </c>
      <c r="E31" s="16">
        <f t="shared" si="4"/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  <c r="M31" s="16">
        <f t="shared" si="4"/>
        <v>0</v>
      </c>
      <c r="N31" s="16">
        <f t="shared" si="4"/>
        <v>0</v>
      </c>
      <c r="O31" s="16">
        <f t="shared" si="4"/>
        <v>0</v>
      </c>
      <c r="P31" s="15">
        <f t="shared" si="4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5">C31+C16</f>
        <v>0</v>
      </c>
      <c r="D32" s="11">
        <f t="shared" si="5"/>
        <v>0</v>
      </c>
      <c r="E32" s="11">
        <f t="shared" si="5"/>
        <v>0</v>
      </c>
      <c r="F32" s="11">
        <f t="shared" si="5"/>
        <v>0</v>
      </c>
      <c r="G32" s="11">
        <f t="shared" si="5"/>
        <v>0</v>
      </c>
      <c r="H32" s="11">
        <f t="shared" si="5"/>
        <v>0</v>
      </c>
      <c r="I32" s="11">
        <f t="shared" si="5"/>
        <v>0</v>
      </c>
      <c r="J32" s="11">
        <f t="shared" si="5"/>
        <v>0</v>
      </c>
      <c r="K32" s="11">
        <f t="shared" si="5"/>
        <v>0</v>
      </c>
      <c r="L32" s="11">
        <f t="shared" si="5"/>
        <v>0</v>
      </c>
      <c r="M32" s="11">
        <f t="shared" si="5"/>
        <v>0</v>
      </c>
      <c r="N32" s="11">
        <f t="shared" si="5"/>
        <v>0</v>
      </c>
      <c r="O32" s="11">
        <f t="shared" si="5"/>
        <v>0</v>
      </c>
      <c r="P32" s="11">
        <f t="shared" si="5"/>
        <v>0</v>
      </c>
      <c r="Q32" s="11">
        <f t="shared" si="5"/>
        <v>0</v>
      </c>
      <c r="R32" s="4"/>
      <c r="S32" s="4"/>
    </row>
    <row r="33" spans="1:19" s="1" customFormat="1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19" s="1" customFormat="1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19" s="1" customFormat="1" ht="12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19" s="1" customFormat="1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19" s="1" customFormat="1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19" s="1" customFormat="1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19" s="1" customFormat="1" ht="16.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4"/>
      <c r="S39" s="4"/>
    </row>
    <row r="40" spans="1:19" s="1" customFormat="1" ht="9" customHeight="1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9"/>
      <c r="R40" s="4"/>
      <c r="S40" s="4"/>
    </row>
    <row r="41" spans="1:19" s="1" customFormat="1" ht="15.7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97"/>
      <c r="J41" s="97"/>
      <c r="K41" s="97"/>
      <c r="L41" s="97"/>
      <c r="M41" s="97"/>
      <c r="N41" s="97"/>
      <c r="O41" s="97"/>
      <c r="P41" s="97"/>
      <c r="Q41" s="106"/>
      <c r="R41" s="4"/>
      <c r="S41" s="4"/>
    </row>
    <row r="42" spans="1:19" s="1" customFormat="1" ht="15.75" customHeight="1" x14ac:dyDescent="0.25">
      <c r="A42" s="153"/>
      <c r="B42" s="154"/>
      <c r="C42" s="154"/>
      <c r="D42" s="154"/>
      <c r="E42" s="154"/>
      <c r="F42" s="154"/>
      <c r="G42" s="154"/>
      <c r="H42" s="154"/>
      <c r="I42" s="97"/>
      <c r="J42" s="97"/>
      <c r="K42" s="97"/>
      <c r="L42" s="97"/>
      <c r="M42" s="97"/>
      <c r="N42" s="97"/>
      <c r="O42" s="97"/>
      <c r="P42" s="97"/>
      <c r="Q42" s="106"/>
      <c r="R42" s="4"/>
      <c r="S42" s="4"/>
    </row>
    <row r="43" spans="1:19" s="1" customFormat="1" x14ac:dyDescent="0.25">
      <c r="A43" s="7"/>
      <c r="B43" s="128"/>
      <c r="C43" s="128"/>
      <c r="D43" s="128"/>
      <c r="E43" s="128"/>
      <c r="F43" s="149"/>
      <c r="G43" s="149"/>
      <c r="H43" s="149"/>
      <c r="I43" s="97"/>
      <c r="J43" s="97"/>
      <c r="K43" s="97"/>
      <c r="L43" s="97"/>
      <c r="M43" s="128"/>
      <c r="N43" s="128"/>
      <c r="O43" s="128"/>
      <c r="P43" s="128"/>
      <c r="Q43" s="130"/>
      <c r="R43" s="4"/>
      <c r="S43" s="4"/>
    </row>
    <row r="44" spans="1:19" s="1" customFormat="1" x14ac:dyDescent="0.25">
      <c r="A44" s="6" t="s">
        <v>4</v>
      </c>
      <c r="B44" s="129"/>
      <c r="C44" s="129"/>
      <c r="D44" s="129"/>
      <c r="E44" s="129"/>
      <c r="F44" s="150"/>
      <c r="G44" s="150"/>
      <c r="H44" s="150"/>
      <c r="I44" s="9"/>
      <c r="J44" s="95" t="s">
        <v>3</v>
      </c>
      <c r="K44" s="95"/>
      <c r="L44" s="95"/>
      <c r="M44" s="129"/>
      <c r="N44" s="129"/>
      <c r="O44" s="129"/>
      <c r="P44" s="129"/>
      <c r="Q44" s="131"/>
      <c r="R44" s="4"/>
      <c r="S44" s="4"/>
    </row>
    <row r="45" spans="1:19" s="1" customFormat="1" ht="16.5" customHeight="1" x14ac:dyDescent="0.25">
      <c r="A45" s="7"/>
      <c r="B45" s="147" t="s">
        <v>1</v>
      </c>
      <c r="C45" s="147"/>
      <c r="D45" s="147"/>
      <c r="E45" s="147"/>
      <c r="F45" s="147" t="s">
        <v>0</v>
      </c>
      <c r="G45" s="147"/>
      <c r="H45" s="147"/>
      <c r="I45" s="97"/>
      <c r="J45" s="97"/>
      <c r="K45" s="97"/>
      <c r="L45" s="97"/>
      <c r="M45" s="152" t="s">
        <v>1</v>
      </c>
      <c r="N45" s="152"/>
      <c r="O45" s="152"/>
      <c r="P45" s="152"/>
      <c r="Q45" s="8" t="s">
        <v>0</v>
      </c>
      <c r="R45" s="4"/>
      <c r="S45" s="4"/>
    </row>
    <row r="46" spans="1:19" s="1" customFormat="1" ht="15.75" customHeight="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6"/>
      <c r="R46" s="4"/>
      <c r="S46" s="4"/>
    </row>
    <row r="47" spans="1:19" s="1" customFormat="1" x14ac:dyDescent="0.25">
      <c r="A47" s="7"/>
      <c r="B47" s="128"/>
      <c r="C47" s="128"/>
      <c r="D47" s="128"/>
      <c r="E47" s="128"/>
      <c r="F47" s="149"/>
      <c r="G47" s="149"/>
      <c r="H47" s="149"/>
      <c r="I47" s="97"/>
      <c r="J47" s="97"/>
      <c r="K47" s="97"/>
      <c r="L47" s="97"/>
      <c r="M47" s="97"/>
      <c r="N47" s="97"/>
      <c r="O47" s="97"/>
      <c r="P47" s="97"/>
      <c r="Q47" s="106"/>
      <c r="R47" s="4"/>
      <c r="S47" s="4"/>
    </row>
    <row r="48" spans="1:19" s="1" customFormat="1" x14ac:dyDescent="0.25">
      <c r="A48" s="6" t="s">
        <v>2</v>
      </c>
      <c r="B48" s="129"/>
      <c r="C48" s="129"/>
      <c r="D48" s="129"/>
      <c r="E48" s="129"/>
      <c r="F48" s="150"/>
      <c r="G48" s="150"/>
      <c r="H48" s="150"/>
      <c r="I48" s="97"/>
      <c r="J48" s="97"/>
      <c r="K48" s="97"/>
      <c r="L48" s="97"/>
      <c r="M48" s="97"/>
      <c r="N48" s="97"/>
      <c r="O48" s="97"/>
      <c r="P48" s="97"/>
      <c r="Q48" s="106"/>
      <c r="R48" s="4"/>
      <c r="S48" s="4"/>
    </row>
    <row r="49" spans="1:19" s="1" customFormat="1" ht="13.8" thickBot="1" x14ac:dyDescent="0.3">
      <c r="A49" s="5"/>
      <c r="B49" s="151" t="s">
        <v>1</v>
      </c>
      <c r="C49" s="151"/>
      <c r="D49" s="151"/>
      <c r="E49" s="151"/>
      <c r="F49" s="151" t="s">
        <v>0</v>
      </c>
      <c r="G49" s="151"/>
      <c r="H49" s="151"/>
      <c r="I49" s="117"/>
      <c r="J49" s="117"/>
      <c r="K49" s="117"/>
      <c r="L49" s="117"/>
      <c r="M49" s="117"/>
      <c r="N49" s="117"/>
      <c r="O49" s="117"/>
      <c r="P49" s="117"/>
      <c r="Q49" s="118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2 A10:K10 M10:Q10 A16:Q24 A13:N13 P13:Q13 A14:B14 Q14 B15:Q15 B28:Q28 B25:Q25 B26:Q26 B27:Q27 B29:Q2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D49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55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'2018_05'!B6:D6</f>
        <v>0</v>
      </c>
      <c r="C6" s="120"/>
      <c r="D6" s="120"/>
      <c r="E6" s="73" t="s">
        <v>33</v>
      </c>
      <c r="F6" s="157">
        <f>'2018_05'!F6:H6</f>
        <v>0</v>
      </c>
      <c r="G6" s="120"/>
      <c r="H6" s="120"/>
      <c r="I6" s="147" t="s">
        <v>32</v>
      </c>
      <c r="J6" s="147"/>
      <c r="K6" s="119">
        <f>'2018_05'!K6:L6</f>
        <v>0</v>
      </c>
      <c r="L6" s="119"/>
      <c r="M6" s="74"/>
      <c r="N6" s="76" t="s">
        <v>31</v>
      </c>
      <c r="O6" s="120">
        <f>'2018_05'!O6:Q6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'2018_05'!B8:D8</f>
        <v>0</v>
      </c>
      <c r="C8" s="120"/>
      <c r="D8" s="120"/>
      <c r="E8" s="95" t="s">
        <v>29</v>
      </c>
      <c r="F8" s="95"/>
      <c r="G8" s="123">
        <v>43159</v>
      </c>
      <c r="H8" s="123"/>
      <c r="I8" s="75" t="s">
        <v>28</v>
      </c>
      <c r="J8" s="123">
        <v>43172</v>
      </c>
      <c r="K8" s="123"/>
      <c r="L8" s="74"/>
      <c r="M8" s="73" t="s">
        <v>27</v>
      </c>
      <c r="N8" s="72">
        <f>'2018_05'!N8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>
        <f>'2018_05'!B10:D10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43182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43159</v>
      </c>
      <c r="D13" s="68">
        <f t="shared" ref="D13:P13" si="0">C13+1</f>
        <v>43160</v>
      </c>
      <c r="E13" s="67">
        <f t="shared" si="0"/>
        <v>43161</v>
      </c>
      <c r="F13" s="68">
        <f t="shared" si="0"/>
        <v>43162</v>
      </c>
      <c r="G13" s="67">
        <f t="shared" si="0"/>
        <v>43163</v>
      </c>
      <c r="H13" s="68">
        <f t="shared" si="0"/>
        <v>43164</v>
      </c>
      <c r="I13" s="67">
        <f t="shared" si="0"/>
        <v>43165</v>
      </c>
      <c r="J13" s="69">
        <f t="shared" si="0"/>
        <v>43166</v>
      </c>
      <c r="K13" s="67">
        <f t="shared" si="0"/>
        <v>43167</v>
      </c>
      <c r="L13" s="68">
        <f t="shared" si="0"/>
        <v>43168</v>
      </c>
      <c r="M13" s="67">
        <f t="shared" si="0"/>
        <v>43169</v>
      </c>
      <c r="N13" s="68">
        <f t="shared" si="0"/>
        <v>43170</v>
      </c>
      <c r="O13" s="67">
        <f t="shared" si="0"/>
        <v>43171</v>
      </c>
      <c r="P13" s="66">
        <f t="shared" si="0"/>
        <v>43172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19" s="1" customFormat="1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19" s="1" customFormat="1" ht="12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19" s="1" customFormat="1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19" s="1" customFormat="1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19" s="1" customFormat="1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19" s="1" customFormat="1" ht="16.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4"/>
      <c r="S39" s="4"/>
    </row>
    <row r="40" spans="1:19" s="1" customFormat="1" ht="9" customHeight="1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9"/>
      <c r="R40" s="4"/>
      <c r="S40" s="4"/>
    </row>
    <row r="41" spans="1:19" s="1" customFormat="1" ht="15.7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97"/>
      <c r="J41" s="97"/>
      <c r="K41" s="97"/>
      <c r="L41" s="97"/>
      <c r="M41" s="97"/>
      <c r="N41" s="97"/>
      <c r="O41" s="97"/>
      <c r="P41" s="97"/>
      <c r="Q41" s="106"/>
      <c r="R41" s="4"/>
      <c r="S41" s="4"/>
    </row>
    <row r="42" spans="1:19" s="1" customFormat="1" ht="15.75" customHeight="1" x14ac:dyDescent="0.25">
      <c r="A42" s="153"/>
      <c r="B42" s="154"/>
      <c r="C42" s="154"/>
      <c r="D42" s="154"/>
      <c r="E42" s="154"/>
      <c r="F42" s="154"/>
      <c r="G42" s="154"/>
      <c r="H42" s="154"/>
      <c r="I42" s="97"/>
      <c r="J42" s="97"/>
      <c r="K42" s="97"/>
      <c r="L42" s="97"/>
      <c r="M42" s="97"/>
      <c r="N42" s="97"/>
      <c r="O42" s="97"/>
      <c r="P42" s="97"/>
      <c r="Q42" s="106"/>
      <c r="R42" s="4"/>
      <c r="S42" s="4"/>
    </row>
    <row r="43" spans="1:19" s="1" customFormat="1" x14ac:dyDescent="0.25">
      <c r="A43" s="7"/>
      <c r="B43" s="128"/>
      <c r="C43" s="128"/>
      <c r="D43" s="128"/>
      <c r="E43" s="128"/>
      <c r="F43" s="149"/>
      <c r="G43" s="149"/>
      <c r="H43" s="149"/>
      <c r="I43" s="97"/>
      <c r="J43" s="97"/>
      <c r="K43" s="97"/>
      <c r="L43" s="97"/>
      <c r="M43" s="128"/>
      <c r="N43" s="128"/>
      <c r="O43" s="128"/>
      <c r="P43" s="128"/>
      <c r="Q43" s="130"/>
      <c r="R43" s="4"/>
      <c r="S43" s="4"/>
    </row>
    <row r="44" spans="1:19" s="1" customFormat="1" x14ac:dyDescent="0.25">
      <c r="A44" s="6" t="s">
        <v>4</v>
      </c>
      <c r="B44" s="129"/>
      <c r="C44" s="129"/>
      <c r="D44" s="129"/>
      <c r="E44" s="129"/>
      <c r="F44" s="150"/>
      <c r="G44" s="150"/>
      <c r="H44" s="150"/>
      <c r="I44" s="9"/>
      <c r="J44" s="95" t="s">
        <v>3</v>
      </c>
      <c r="K44" s="95"/>
      <c r="L44" s="95"/>
      <c r="M44" s="129"/>
      <c r="N44" s="129"/>
      <c r="O44" s="129"/>
      <c r="P44" s="129"/>
      <c r="Q44" s="131"/>
      <c r="R44" s="4"/>
      <c r="S44" s="4"/>
    </row>
    <row r="45" spans="1:19" s="1" customFormat="1" ht="16.5" customHeight="1" x14ac:dyDescent="0.25">
      <c r="A45" s="7"/>
      <c r="B45" s="147" t="s">
        <v>1</v>
      </c>
      <c r="C45" s="147"/>
      <c r="D45" s="147"/>
      <c r="E45" s="147"/>
      <c r="F45" s="147" t="s">
        <v>0</v>
      </c>
      <c r="G45" s="147"/>
      <c r="H45" s="147"/>
      <c r="I45" s="97"/>
      <c r="J45" s="97"/>
      <c r="K45" s="97"/>
      <c r="L45" s="97"/>
      <c r="M45" s="152" t="s">
        <v>1</v>
      </c>
      <c r="N45" s="152"/>
      <c r="O45" s="152"/>
      <c r="P45" s="152"/>
      <c r="Q45" s="8" t="s">
        <v>0</v>
      </c>
      <c r="R45" s="4"/>
      <c r="S45" s="4"/>
    </row>
    <row r="46" spans="1:19" s="1" customFormat="1" ht="15.75" customHeight="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6"/>
      <c r="R46" s="4"/>
      <c r="S46" s="4"/>
    </row>
    <row r="47" spans="1:19" s="1" customFormat="1" x14ac:dyDescent="0.25">
      <c r="A47" s="7"/>
      <c r="B47" s="128"/>
      <c r="C47" s="128"/>
      <c r="D47" s="128"/>
      <c r="E47" s="128"/>
      <c r="F47" s="149"/>
      <c r="G47" s="149"/>
      <c r="H47" s="149"/>
      <c r="I47" s="97"/>
      <c r="J47" s="97"/>
      <c r="K47" s="97"/>
      <c r="L47" s="97"/>
      <c r="M47" s="97"/>
      <c r="N47" s="97"/>
      <c r="O47" s="97"/>
      <c r="P47" s="97"/>
      <c r="Q47" s="106"/>
      <c r="R47" s="4"/>
      <c r="S47" s="4"/>
    </row>
    <row r="48" spans="1:19" s="1" customFormat="1" x14ac:dyDescent="0.25">
      <c r="A48" s="6" t="s">
        <v>2</v>
      </c>
      <c r="B48" s="129"/>
      <c r="C48" s="129"/>
      <c r="D48" s="129"/>
      <c r="E48" s="129"/>
      <c r="F48" s="150"/>
      <c r="G48" s="150"/>
      <c r="H48" s="150"/>
      <c r="I48" s="97"/>
      <c r="J48" s="97"/>
      <c r="K48" s="97"/>
      <c r="L48" s="97"/>
      <c r="M48" s="97"/>
      <c r="N48" s="97"/>
      <c r="O48" s="97"/>
      <c r="P48" s="97"/>
      <c r="Q48" s="106"/>
      <c r="R48" s="4"/>
      <c r="S48" s="4"/>
    </row>
    <row r="49" spans="1:19" s="1" customFormat="1" ht="13.8" thickBot="1" x14ac:dyDescent="0.3">
      <c r="A49" s="5"/>
      <c r="B49" s="151" t="s">
        <v>1</v>
      </c>
      <c r="C49" s="151"/>
      <c r="D49" s="151"/>
      <c r="E49" s="151"/>
      <c r="F49" s="151" t="s">
        <v>0</v>
      </c>
      <c r="G49" s="151"/>
      <c r="H49" s="151"/>
      <c r="I49" s="117"/>
      <c r="J49" s="117"/>
      <c r="K49" s="117"/>
      <c r="L49" s="117"/>
      <c r="M49" s="117"/>
      <c r="N49" s="117"/>
      <c r="O49" s="117"/>
      <c r="P49" s="117"/>
      <c r="Q49" s="118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B29:Q2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D49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56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'2018_06'!B6:D6</f>
        <v>0</v>
      </c>
      <c r="C6" s="120"/>
      <c r="D6" s="120"/>
      <c r="E6" s="73" t="s">
        <v>33</v>
      </c>
      <c r="F6" s="157">
        <f>'2018_06'!F6:H6</f>
        <v>0</v>
      </c>
      <c r="G6" s="120"/>
      <c r="H6" s="120"/>
      <c r="I6" s="147" t="s">
        <v>32</v>
      </c>
      <c r="J6" s="147"/>
      <c r="K6" s="119">
        <f>'2018_06'!K6:L6</f>
        <v>0</v>
      </c>
      <c r="L6" s="119"/>
      <c r="M6" s="74"/>
      <c r="N6" s="76" t="s">
        <v>31</v>
      </c>
      <c r="O6" s="120">
        <f>'2018_06'!O6:Q6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'2018_06'!B8:D8</f>
        <v>0</v>
      </c>
      <c r="C8" s="120"/>
      <c r="D8" s="120"/>
      <c r="E8" s="95" t="s">
        <v>29</v>
      </c>
      <c r="F8" s="95"/>
      <c r="G8" s="123">
        <v>43173</v>
      </c>
      <c r="H8" s="123"/>
      <c r="I8" s="75" t="s">
        <v>28</v>
      </c>
      <c r="J8" s="123">
        <v>43186</v>
      </c>
      <c r="K8" s="123"/>
      <c r="L8" s="74"/>
      <c r="M8" s="73" t="s">
        <v>27</v>
      </c>
      <c r="N8" s="72">
        <f>'2018_06'!N8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>
        <f>'2018_06'!B10:D10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43196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43173</v>
      </c>
      <c r="D13" s="68">
        <f t="shared" ref="D13:P13" si="0">C13+1</f>
        <v>43174</v>
      </c>
      <c r="E13" s="67">
        <f t="shared" si="0"/>
        <v>43175</v>
      </c>
      <c r="F13" s="68">
        <f t="shared" si="0"/>
        <v>43176</v>
      </c>
      <c r="G13" s="67">
        <f t="shared" si="0"/>
        <v>43177</v>
      </c>
      <c r="H13" s="68">
        <f t="shared" si="0"/>
        <v>43178</v>
      </c>
      <c r="I13" s="67">
        <f t="shared" si="0"/>
        <v>43179</v>
      </c>
      <c r="J13" s="69">
        <f t="shared" si="0"/>
        <v>43180</v>
      </c>
      <c r="K13" s="67">
        <f t="shared" si="0"/>
        <v>43181</v>
      </c>
      <c r="L13" s="68">
        <f t="shared" si="0"/>
        <v>43182</v>
      </c>
      <c r="M13" s="67">
        <f t="shared" si="0"/>
        <v>43183</v>
      </c>
      <c r="N13" s="68">
        <f t="shared" si="0"/>
        <v>43184</v>
      </c>
      <c r="O13" s="67">
        <f t="shared" si="0"/>
        <v>43185</v>
      </c>
      <c r="P13" s="66">
        <f t="shared" si="0"/>
        <v>43186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19" s="1" customFormat="1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19" s="1" customFormat="1" ht="12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19" s="1" customFormat="1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19" s="1" customFormat="1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19" s="1" customFormat="1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19" s="1" customFormat="1" ht="16.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4"/>
      <c r="S39" s="4"/>
    </row>
    <row r="40" spans="1:19" s="1" customFormat="1" ht="9" customHeight="1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9"/>
      <c r="R40" s="4"/>
      <c r="S40" s="4"/>
    </row>
    <row r="41" spans="1:19" s="1" customFormat="1" ht="15.7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97"/>
      <c r="J41" s="97"/>
      <c r="K41" s="97"/>
      <c r="L41" s="97"/>
      <c r="M41" s="97"/>
      <c r="N41" s="97"/>
      <c r="O41" s="97"/>
      <c r="P41" s="97"/>
      <c r="Q41" s="106"/>
      <c r="R41" s="4"/>
      <c r="S41" s="4"/>
    </row>
    <row r="42" spans="1:19" s="1" customFormat="1" ht="15.75" customHeight="1" x14ac:dyDescent="0.25">
      <c r="A42" s="153"/>
      <c r="B42" s="154"/>
      <c r="C42" s="154"/>
      <c r="D42" s="154"/>
      <c r="E42" s="154"/>
      <c r="F42" s="154"/>
      <c r="G42" s="154"/>
      <c r="H42" s="154"/>
      <c r="I42" s="97"/>
      <c r="J42" s="97"/>
      <c r="K42" s="97"/>
      <c r="L42" s="97"/>
      <c r="M42" s="97"/>
      <c r="N42" s="97"/>
      <c r="O42" s="97"/>
      <c r="P42" s="97"/>
      <c r="Q42" s="106"/>
      <c r="R42" s="4"/>
      <c r="S42" s="4"/>
    </row>
    <row r="43" spans="1:19" s="1" customFormat="1" x14ac:dyDescent="0.25">
      <c r="A43" s="7"/>
      <c r="B43" s="128"/>
      <c r="C43" s="128"/>
      <c r="D43" s="128"/>
      <c r="E43" s="128"/>
      <c r="F43" s="149"/>
      <c r="G43" s="149"/>
      <c r="H43" s="149"/>
      <c r="I43" s="97"/>
      <c r="J43" s="97"/>
      <c r="K43" s="97"/>
      <c r="L43" s="97"/>
      <c r="M43" s="128"/>
      <c r="N43" s="128"/>
      <c r="O43" s="128"/>
      <c r="P43" s="128"/>
      <c r="Q43" s="130"/>
      <c r="R43" s="4"/>
      <c r="S43" s="4"/>
    </row>
    <row r="44" spans="1:19" s="1" customFormat="1" x14ac:dyDescent="0.25">
      <c r="A44" s="6" t="s">
        <v>4</v>
      </c>
      <c r="B44" s="129"/>
      <c r="C44" s="129"/>
      <c r="D44" s="129"/>
      <c r="E44" s="129"/>
      <c r="F44" s="150"/>
      <c r="G44" s="150"/>
      <c r="H44" s="150"/>
      <c r="I44" s="9"/>
      <c r="J44" s="95" t="s">
        <v>3</v>
      </c>
      <c r="K44" s="95"/>
      <c r="L44" s="95"/>
      <c r="M44" s="129"/>
      <c r="N44" s="129"/>
      <c r="O44" s="129"/>
      <c r="P44" s="129"/>
      <c r="Q44" s="131"/>
      <c r="R44" s="4"/>
      <c r="S44" s="4"/>
    </row>
    <row r="45" spans="1:19" s="1" customFormat="1" ht="16.5" customHeight="1" x14ac:dyDescent="0.25">
      <c r="A45" s="7"/>
      <c r="B45" s="147" t="s">
        <v>1</v>
      </c>
      <c r="C45" s="147"/>
      <c r="D45" s="147"/>
      <c r="E45" s="147"/>
      <c r="F45" s="147" t="s">
        <v>0</v>
      </c>
      <c r="G45" s="147"/>
      <c r="H45" s="147"/>
      <c r="I45" s="97"/>
      <c r="J45" s="97"/>
      <c r="K45" s="97"/>
      <c r="L45" s="97"/>
      <c r="M45" s="152" t="s">
        <v>1</v>
      </c>
      <c r="N45" s="152"/>
      <c r="O45" s="152"/>
      <c r="P45" s="152"/>
      <c r="Q45" s="8" t="s">
        <v>0</v>
      </c>
      <c r="R45" s="4"/>
      <c r="S45" s="4"/>
    </row>
    <row r="46" spans="1:19" s="1" customFormat="1" ht="15.75" customHeight="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6"/>
      <c r="R46" s="4"/>
      <c r="S46" s="4"/>
    </row>
    <row r="47" spans="1:19" s="1" customFormat="1" x14ac:dyDescent="0.25">
      <c r="A47" s="7"/>
      <c r="B47" s="128"/>
      <c r="C47" s="128"/>
      <c r="D47" s="128"/>
      <c r="E47" s="128"/>
      <c r="F47" s="149"/>
      <c r="G47" s="149"/>
      <c r="H47" s="149"/>
      <c r="I47" s="97"/>
      <c r="J47" s="97"/>
      <c r="K47" s="97"/>
      <c r="L47" s="97"/>
      <c r="M47" s="97"/>
      <c r="N47" s="97"/>
      <c r="O47" s="97"/>
      <c r="P47" s="97"/>
      <c r="Q47" s="106"/>
      <c r="R47" s="4"/>
      <c r="S47" s="4"/>
    </row>
    <row r="48" spans="1:19" s="1" customFormat="1" x14ac:dyDescent="0.25">
      <c r="A48" s="6" t="s">
        <v>2</v>
      </c>
      <c r="B48" s="129"/>
      <c r="C48" s="129"/>
      <c r="D48" s="129"/>
      <c r="E48" s="129"/>
      <c r="F48" s="150"/>
      <c r="G48" s="150"/>
      <c r="H48" s="150"/>
      <c r="I48" s="97"/>
      <c r="J48" s="97"/>
      <c r="K48" s="97"/>
      <c r="L48" s="97"/>
      <c r="M48" s="97"/>
      <c r="N48" s="97"/>
      <c r="O48" s="97"/>
      <c r="P48" s="97"/>
      <c r="Q48" s="106"/>
      <c r="R48" s="4"/>
      <c r="S48" s="4"/>
    </row>
    <row r="49" spans="1:19" s="1" customFormat="1" ht="13.8" thickBot="1" x14ac:dyDescent="0.3">
      <c r="A49" s="5"/>
      <c r="B49" s="151" t="s">
        <v>1</v>
      </c>
      <c r="C49" s="151"/>
      <c r="D49" s="151"/>
      <c r="E49" s="151"/>
      <c r="F49" s="151" t="s">
        <v>0</v>
      </c>
      <c r="G49" s="151"/>
      <c r="H49" s="151"/>
      <c r="I49" s="117"/>
      <c r="J49" s="117"/>
      <c r="K49" s="117"/>
      <c r="L49" s="117"/>
      <c r="M49" s="117"/>
      <c r="N49" s="117"/>
      <c r="O49" s="117"/>
      <c r="P49" s="117"/>
      <c r="Q49" s="118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16:Q24 B15 D15:G15 L15:Q15 I15:J15 A9:Q9 A8:F8 I8 K8:Q8 A11:Q14 A10:K10 M10:Q10 B28:Q28 B25:Q25 B26:Q26 B27:Q27 B29:Q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D49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57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'2018_07'!B6:D6</f>
        <v>0</v>
      </c>
      <c r="C6" s="120"/>
      <c r="D6" s="120"/>
      <c r="E6" s="73" t="s">
        <v>33</v>
      </c>
      <c r="F6" s="157">
        <f>'2018_07'!F6:H6</f>
        <v>0</v>
      </c>
      <c r="G6" s="120"/>
      <c r="H6" s="120"/>
      <c r="I6" s="147" t="s">
        <v>32</v>
      </c>
      <c r="J6" s="147"/>
      <c r="K6" s="119">
        <f>'2018_07'!K6:L6</f>
        <v>0</v>
      </c>
      <c r="L6" s="119"/>
      <c r="M6" s="74"/>
      <c r="N6" s="76" t="s">
        <v>31</v>
      </c>
      <c r="O6" s="120">
        <f>'2018_07'!O6:Q6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'2018_07'!B8:D8</f>
        <v>0</v>
      </c>
      <c r="C8" s="120"/>
      <c r="D8" s="120"/>
      <c r="E8" s="95" t="s">
        <v>29</v>
      </c>
      <c r="F8" s="95"/>
      <c r="G8" s="123">
        <v>43187</v>
      </c>
      <c r="H8" s="123"/>
      <c r="I8" s="75" t="s">
        <v>28</v>
      </c>
      <c r="J8" s="123">
        <v>43200</v>
      </c>
      <c r="K8" s="123"/>
      <c r="L8" s="74"/>
      <c r="M8" s="73" t="s">
        <v>27</v>
      </c>
      <c r="N8" s="72">
        <f>'2018_07'!N8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>
        <f>'2018_07'!B10:D10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43210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43187</v>
      </c>
      <c r="D13" s="68">
        <f t="shared" ref="D13:P13" si="0">C13+1</f>
        <v>43188</v>
      </c>
      <c r="E13" s="67">
        <f t="shared" si="0"/>
        <v>43189</v>
      </c>
      <c r="F13" s="68">
        <f t="shared" si="0"/>
        <v>43190</v>
      </c>
      <c r="G13" s="67">
        <f t="shared" si="0"/>
        <v>43191</v>
      </c>
      <c r="H13" s="68">
        <f t="shared" si="0"/>
        <v>43192</v>
      </c>
      <c r="I13" s="67">
        <f t="shared" si="0"/>
        <v>43193</v>
      </c>
      <c r="J13" s="69">
        <f t="shared" si="0"/>
        <v>43194</v>
      </c>
      <c r="K13" s="67">
        <f t="shared" si="0"/>
        <v>43195</v>
      </c>
      <c r="L13" s="68">
        <f t="shared" si="0"/>
        <v>43196</v>
      </c>
      <c r="M13" s="67">
        <f t="shared" si="0"/>
        <v>43197</v>
      </c>
      <c r="N13" s="68">
        <f t="shared" si="0"/>
        <v>43198</v>
      </c>
      <c r="O13" s="67">
        <f t="shared" si="0"/>
        <v>43199</v>
      </c>
      <c r="P13" s="66">
        <f t="shared" si="0"/>
        <v>43200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19" s="1" customFormat="1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19" s="1" customFormat="1" ht="12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19" s="1" customFormat="1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19" s="1" customFormat="1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19" s="1" customFormat="1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19" s="1" customFormat="1" ht="16.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4"/>
      <c r="S39" s="4"/>
    </row>
    <row r="40" spans="1:19" s="1" customFormat="1" ht="9" customHeight="1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9"/>
      <c r="R40" s="4"/>
      <c r="S40" s="4"/>
    </row>
    <row r="41" spans="1:19" s="1" customFormat="1" ht="15.7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97"/>
      <c r="J41" s="97"/>
      <c r="K41" s="97"/>
      <c r="L41" s="97"/>
      <c r="M41" s="97"/>
      <c r="N41" s="97"/>
      <c r="O41" s="97"/>
      <c r="P41" s="97"/>
      <c r="Q41" s="106"/>
      <c r="R41" s="4"/>
      <c r="S41" s="4"/>
    </row>
    <row r="42" spans="1:19" s="1" customFormat="1" ht="15.75" customHeight="1" x14ac:dyDescent="0.25">
      <c r="A42" s="153"/>
      <c r="B42" s="154"/>
      <c r="C42" s="154"/>
      <c r="D42" s="154"/>
      <c r="E42" s="154"/>
      <c r="F42" s="154"/>
      <c r="G42" s="154"/>
      <c r="H42" s="154"/>
      <c r="I42" s="97"/>
      <c r="J42" s="97"/>
      <c r="K42" s="97"/>
      <c r="L42" s="97"/>
      <c r="M42" s="97"/>
      <c r="N42" s="97"/>
      <c r="O42" s="97"/>
      <c r="P42" s="97"/>
      <c r="Q42" s="106"/>
      <c r="R42" s="4"/>
      <c r="S42" s="4"/>
    </row>
    <row r="43" spans="1:19" s="1" customFormat="1" x14ac:dyDescent="0.25">
      <c r="A43" s="7"/>
      <c r="B43" s="128"/>
      <c r="C43" s="128"/>
      <c r="D43" s="128"/>
      <c r="E43" s="128"/>
      <c r="F43" s="149"/>
      <c r="G43" s="149"/>
      <c r="H43" s="149"/>
      <c r="I43" s="97"/>
      <c r="J43" s="97"/>
      <c r="K43" s="97"/>
      <c r="L43" s="97"/>
      <c r="M43" s="128"/>
      <c r="N43" s="128"/>
      <c r="O43" s="128"/>
      <c r="P43" s="128"/>
      <c r="Q43" s="130"/>
      <c r="R43" s="4"/>
      <c r="S43" s="4"/>
    </row>
    <row r="44" spans="1:19" s="1" customFormat="1" x14ac:dyDescent="0.25">
      <c r="A44" s="6" t="s">
        <v>4</v>
      </c>
      <c r="B44" s="129"/>
      <c r="C44" s="129"/>
      <c r="D44" s="129"/>
      <c r="E44" s="129"/>
      <c r="F44" s="150"/>
      <c r="G44" s="150"/>
      <c r="H44" s="150"/>
      <c r="I44" s="9"/>
      <c r="J44" s="95" t="s">
        <v>3</v>
      </c>
      <c r="K44" s="95"/>
      <c r="L44" s="95"/>
      <c r="M44" s="129"/>
      <c r="N44" s="129"/>
      <c r="O44" s="129"/>
      <c r="P44" s="129"/>
      <c r="Q44" s="131"/>
      <c r="R44" s="4"/>
      <c r="S44" s="4"/>
    </row>
    <row r="45" spans="1:19" s="1" customFormat="1" ht="16.5" customHeight="1" x14ac:dyDescent="0.25">
      <c r="A45" s="7"/>
      <c r="B45" s="147" t="s">
        <v>1</v>
      </c>
      <c r="C45" s="147"/>
      <c r="D45" s="147"/>
      <c r="E45" s="147"/>
      <c r="F45" s="147" t="s">
        <v>0</v>
      </c>
      <c r="G45" s="147"/>
      <c r="H45" s="147"/>
      <c r="I45" s="97"/>
      <c r="J45" s="97"/>
      <c r="K45" s="97"/>
      <c r="L45" s="97"/>
      <c r="M45" s="152" t="s">
        <v>1</v>
      </c>
      <c r="N45" s="152"/>
      <c r="O45" s="152"/>
      <c r="P45" s="152"/>
      <c r="Q45" s="8" t="s">
        <v>0</v>
      </c>
      <c r="R45" s="4"/>
      <c r="S45" s="4"/>
    </row>
    <row r="46" spans="1:19" s="1" customFormat="1" ht="15.75" customHeight="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6"/>
      <c r="R46" s="4"/>
      <c r="S46" s="4"/>
    </row>
    <row r="47" spans="1:19" s="1" customFormat="1" x14ac:dyDescent="0.25">
      <c r="A47" s="7"/>
      <c r="B47" s="128"/>
      <c r="C47" s="128"/>
      <c r="D47" s="128"/>
      <c r="E47" s="128"/>
      <c r="F47" s="149"/>
      <c r="G47" s="149"/>
      <c r="H47" s="149"/>
      <c r="I47" s="97"/>
      <c r="J47" s="97"/>
      <c r="K47" s="97"/>
      <c r="L47" s="97"/>
      <c r="M47" s="97"/>
      <c r="N47" s="97"/>
      <c r="O47" s="97"/>
      <c r="P47" s="97"/>
      <c r="Q47" s="106"/>
      <c r="R47" s="4"/>
      <c r="S47" s="4"/>
    </row>
    <row r="48" spans="1:19" s="1" customFormat="1" x14ac:dyDescent="0.25">
      <c r="A48" s="6" t="s">
        <v>2</v>
      </c>
      <c r="B48" s="129"/>
      <c r="C48" s="129"/>
      <c r="D48" s="129"/>
      <c r="E48" s="129"/>
      <c r="F48" s="150"/>
      <c r="G48" s="150"/>
      <c r="H48" s="150"/>
      <c r="I48" s="97"/>
      <c r="J48" s="97"/>
      <c r="K48" s="97"/>
      <c r="L48" s="97"/>
      <c r="M48" s="97"/>
      <c r="N48" s="97"/>
      <c r="O48" s="97"/>
      <c r="P48" s="97"/>
      <c r="Q48" s="106"/>
      <c r="R48" s="4"/>
      <c r="S48" s="4"/>
    </row>
    <row r="49" spans="1:19" s="1" customFormat="1" ht="13.8" thickBot="1" x14ac:dyDescent="0.3">
      <c r="A49" s="5"/>
      <c r="B49" s="151" t="s">
        <v>1</v>
      </c>
      <c r="C49" s="151"/>
      <c r="D49" s="151"/>
      <c r="E49" s="151"/>
      <c r="F49" s="151" t="s">
        <v>0</v>
      </c>
      <c r="G49" s="151"/>
      <c r="H49" s="151"/>
      <c r="I49" s="117"/>
      <c r="J49" s="117"/>
      <c r="K49" s="117"/>
      <c r="L49" s="117"/>
      <c r="M49" s="117"/>
      <c r="N49" s="117"/>
      <c r="O49" s="117"/>
      <c r="P49" s="117"/>
      <c r="Q49" s="118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1:Q32 B29:Q29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D49"/>
  <sheetViews>
    <sheetView showZeros="0" workbookViewId="0">
      <selection activeCell="A30" sqref="A30"/>
    </sheetView>
  </sheetViews>
  <sheetFormatPr defaultColWidth="9.109375" defaultRowHeight="13.2" x14ac:dyDescent="0.25"/>
  <cols>
    <col min="1" max="1" width="13" style="3" customWidth="1"/>
    <col min="2" max="2" width="14.109375" style="3" customWidth="1"/>
    <col min="3" max="7" width="5.5546875" style="3" customWidth="1"/>
    <col min="8" max="8" width="5.44140625" style="3" customWidth="1"/>
    <col min="9" max="9" width="5.5546875" style="3" customWidth="1"/>
    <col min="10" max="12" width="5.44140625" style="3" customWidth="1"/>
    <col min="13" max="13" width="5.5546875" style="3" customWidth="1"/>
    <col min="14" max="15" width="5.44140625" style="3" customWidth="1"/>
    <col min="16" max="16" width="5.33203125" style="3" customWidth="1"/>
    <col min="17" max="17" width="6.44140625" style="3" bestFit="1" customWidth="1"/>
    <col min="18" max="18" width="10.6640625" style="2" customWidth="1"/>
    <col min="19" max="19" width="10.33203125" style="2" customWidth="1"/>
    <col min="20" max="20" width="6.109375" style="2" customWidth="1"/>
    <col min="21" max="21" width="14.5546875" style="2" customWidth="1"/>
    <col min="22" max="22" width="10.33203125" style="2" bestFit="1" customWidth="1"/>
    <col min="23" max="23" width="11" style="2" customWidth="1"/>
    <col min="24" max="24" width="10.33203125" style="2" bestFit="1" customWidth="1"/>
    <col min="25" max="26" width="12.33203125" style="2" bestFit="1" customWidth="1"/>
    <col min="27" max="27" width="9.109375" style="2"/>
    <col min="28" max="16384" width="9.109375" style="1"/>
  </cols>
  <sheetData>
    <row r="1" spans="1:30" x14ac:dyDescent="0.25">
      <c r="A1" s="133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x14ac:dyDescent="0.25">
      <c r="A2" s="134"/>
      <c r="B2" s="137" t="s">
        <v>36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x14ac:dyDescent="0.25">
      <c r="A3" s="139" t="s">
        <v>58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8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6" x14ac:dyDescent="0.3">
      <c r="A5" s="77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x14ac:dyDescent="0.25">
      <c r="A6" s="6" t="s">
        <v>34</v>
      </c>
      <c r="B6" s="120">
        <f>'2018_08'!B6:D6</f>
        <v>0</v>
      </c>
      <c r="C6" s="120"/>
      <c r="D6" s="120"/>
      <c r="E6" s="73" t="s">
        <v>33</v>
      </c>
      <c r="F6" s="157">
        <f>'2018_08'!F6:H6</f>
        <v>0</v>
      </c>
      <c r="G6" s="120"/>
      <c r="H6" s="120"/>
      <c r="I6" s="147" t="s">
        <v>32</v>
      </c>
      <c r="J6" s="147"/>
      <c r="K6" s="119">
        <f>'2018_08'!K6:L6</f>
        <v>0</v>
      </c>
      <c r="L6" s="119"/>
      <c r="M6" s="74"/>
      <c r="N6" s="76" t="s">
        <v>31</v>
      </c>
      <c r="O6" s="120">
        <f>'2018_08'!O6:Q6</f>
        <v>0</v>
      </c>
      <c r="P6" s="120"/>
      <c r="Q6" s="121"/>
      <c r="R6" s="34"/>
      <c r="S6" s="34"/>
      <c r="T6" s="34"/>
      <c r="U6" s="132"/>
      <c r="V6" s="132"/>
      <c r="W6" s="132"/>
      <c r="X6" s="132"/>
      <c r="Y6" s="132"/>
      <c r="Z6" s="132"/>
      <c r="AA6" s="34"/>
      <c r="AB6" s="33"/>
      <c r="AC6" s="33"/>
      <c r="AD6" s="33"/>
    </row>
    <row r="7" spans="1:30" ht="6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34"/>
      <c r="S7" s="34"/>
      <c r="T7" s="34"/>
      <c r="U7" s="148"/>
      <c r="V7" s="148"/>
      <c r="W7" s="148"/>
      <c r="X7" s="148"/>
      <c r="Y7" s="148"/>
      <c r="Z7" s="148"/>
      <c r="AA7" s="34"/>
      <c r="AB7" s="33"/>
      <c r="AC7" s="33"/>
      <c r="AD7" s="33"/>
    </row>
    <row r="8" spans="1:30" ht="15" customHeight="1" x14ac:dyDescent="0.25">
      <c r="A8" s="6" t="s">
        <v>30</v>
      </c>
      <c r="B8" s="120">
        <f>'2018_08'!B8:D8</f>
        <v>0</v>
      </c>
      <c r="C8" s="120"/>
      <c r="D8" s="120"/>
      <c r="E8" s="95" t="s">
        <v>29</v>
      </c>
      <c r="F8" s="95"/>
      <c r="G8" s="123">
        <v>43201</v>
      </c>
      <c r="H8" s="123"/>
      <c r="I8" s="75" t="s">
        <v>28</v>
      </c>
      <c r="J8" s="123">
        <v>43214</v>
      </c>
      <c r="K8" s="123"/>
      <c r="L8" s="74"/>
      <c r="M8" s="73" t="s">
        <v>27</v>
      </c>
      <c r="N8" s="72">
        <f>'2018_08'!N8</f>
        <v>1</v>
      </c>
      <c r="O8" s="101"/>
      <c r="P8" s="101"/>
      <c r="Q8" s="99"/>
      <c r="R8" s="148"/>
      <c r="S8" s="148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  <c r="R9" s="148"/>
      <c r="S9" s="148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25">
      <c r="A10" s="10" t="s">
        <v>26</v>
      </c>
      <c r="B10" s="107">
        <f>'2018_08'!B10:D10</f>
        <v>0</v>
      </c>
      <c r="C10" s="107"/>
      <c r="D10" s="107"/>
      <c r="E10" s="122" t="s">
        <v>25</v>
      </c>
      <c r="F10" s="122"/>
      <c r="G10" s="122"/>
      <c r="H10" s="122"/>
      <c r="I10" s="122"/>
      <c r="J10" s="122"/>
      <c r="K10" s="122"/>
      <c r="L10" s="123">
        <v>43224</v>
      </c>
      <c r="M10" s="124"/>
      <c r="N10" s="101"/>
      <c r="O10" s="101"/>
      <c r="P10" s="101"/>
      <c r="Q10" s="99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">
      <c r="A12" s="96"/>
      <c r="B12" s="106"/>
      <c r="C12" s="125" t="s">
        <v>24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8" thickBot="1" x14ac:dyDescent="0.3">
      <c r="A13" s="96"/>
      <c r="B13" s="106"/>
      <c r="C13" s="67">
        <f>G8</f>
        <v>43201</v>
      </c>
      <c r="D13" s="68">
        <f t="shared" ref="D13:P13" si="0">C13+1</f>
        <v>43202</v>
      </c>
      <c r="E13" s="67">
        <f t="shared" si="0"/>
        <v>43203</v>
      </c>
      <c r="F13" s="68">
        <f t="shared" si="0"/>
        <v>43204</v>
      </c>
      <c r="G13" s="67">
        <f t="shared" si="0"/>
        <v>43205</v>
      </c>
      <c r="H13" s="68">
        <f t="shared" si="0"/>
        <v>43206</v>
      </c>
      <c r="I13" s="67">
        <f t="shared" si="0"/>
        <v>43207</v>
      </c>
      <c r="J13" s="69">
        <f t="shared" si="0"/>
        <v>43208</v>
      </c>
      <c r="K13" s="67">
        <f t="shared" si="0"/>
        <v>43209</v>
      </c>
      <c r="L13" s="68">
        <f t="shared" si="0"/>
        <v>43210</v>
      </c>
      <c r="M13" s="67">
        <f t="shared" si="0"/>
        <v>43211</v>
      </c>
      <c r="N13" s="68">
        <f t="shared" si="0"/>
        <v>43212</v>
      </c>
      <c r="O13" s="67">
        <f t="shared" si="0"/>
        <v>43213</v>
      </c>
      <c r="P13" s="66">
        <f t="shared" si="0"/>
        <v>43214</v>
      </c>
      <c r="Q13" s="99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8" thickBot="1" x14ac:dyDescent="0.3">
      <c r="A14" s="96"/>
      <c r="B14" s="106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">
      <c r="A16" s="96"/>
      <c r="B16" s="106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76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15"/>
      <c r="B33" s="116"/>
      <c r="C33" s="104" t="s">
        <v>10</v>
      </c>
      <c r="D33" s="105"/>
      <c r="E33" s="105"/>
      <c r="F33" s="105"/>
      <c r="G33" s="92"/>
      <c r="H33" s="91">
        <f>SUM(C32:I32)</f>
        <v>0</v>
      </c>
      <c r="I33" s="92"/>
      <c r="J33" s="104" t="s">
        <v>9</v>
      </c>
      <c r="K33" s="105"/>
      <c r="L33" s="105"/>
      <c r="M33" s="105"/>
      <c r="N33" s="92"/>
      <c r="O33" s="91">
        <f>SUM(J32:P32)</f>
        <v>0</v>
      </c>
      <c r="P33" s="92"/>
      <c r="Q33" s="93"/>
      <c r="R33" s="4"/>
      <c r="S33" s="4"/>
    </row>
    <row r="34" spans="1:19" s="1" customFormat="1" ht="16.5" customHeight="1" thickBot="1" x14ac:dyDescent="0.3">
      <c r="A34" s="82"/>
      <c r="B34" s="12"/>
      <c r="C34" s="110" t="s">
        <v>8</v>
      </c>
      <c r="D34" s="112"/>
      <c r="E34" s="108"/>
      <c r="F34" s="109"/>
      <c r="G34" s="110" t="s">
        <v>7</v>
      </c>
      <c r="H34" s="111"/>
      <c r="I34" s="112"/>
      <c r="J34" s="108"/>
      <c r="K34" s="109"/>
      <c r="L34" s="110" t="s">
        <v>6</v>
      </c>
      <c r="M34" s="111"/>
      <c r="N34" s="112"/>
      <c r="O34" s="108"/>
      <c r="P34" s="109"/>
      <c r="Q34" s="94"/>
      <c r="R34" s="4"/>
      <c r="S34" s="4"/>
    </row>
    <row r="35" spans="1:19" s="1" customFormat="1" ht="12" customHeight="1" x14ac:dyDescent="0.2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99"/>
      <c r="R35" s="4"/>
      <c r="S35" s="4"/>
    </row>
    <row r="36" spans="1:19" s="1" customFormat="1" ht="16.5" customHeight="1" x14ac:dyDescent="0.25">
      <c r="A36" s="10" t="s">
        <v>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4"/>
      <c r="S36" s="4"/>
    </row>
    <row r="37" spans="1:19" s="1" customFormat="1" ht="16.5" customHeight="1" x14ac:dyDescent="0.25">
      <c r="A37" s="100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4"/>
      <c r="S37" s="4"/>
    </row>
    <row r="38" spans="1:19" s="1" customFormat="1" ht="16.5" customHeight="1" x14ac:dyDescent="0.25">
      <c r="A38" s="100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4"/>
      <c r="S38" s="4"/>
    </row>
    <row r="39" spans="1:19" s="1" customFormat="1" ht="16.5" customHeight="1" x14ac:dyDescent="0.25">
      <c r="A39" s="100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4"/>
      <c r="S39" s="4"/>
    </row>
    <row r="40" spans="1:19" s="1" customFormat="1" ht="9" customHeight="1" x14ac:dyDescent="0.2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9"/>
      <c r="R40" s="4"/>
      <c r="S40" s="4"/>
    </row>
    <row r="41" spans="1:19" s="1" customFormat="1" ht="15.75" customHeight="1" x14ac:dyDescent="0.25">
      <c r="A41" s="153"/>
      <c r="B41" s="154"/>
      <c r="C41" s="154"/>
      <c r="D41" s="154"/>
      <c r="E41" s="154"/>
      <c r="F41" s="154"/>
      <c r="G41" s="154"/>
      <c r="H41" s="154"/>
      <c r="I41" s="97"/>
      <c r="J41" s="97"/>
      <c r="K41" s="97"/>
      <c r="L41" s="97"/>
      <c r="M41" s="97"/>
      <c r="N41" s="97"/>
      <c r="O41" s="97"/>
      <c r="P41" s="97"/>
      <c r="Q41" s="106"/>
      <c r="R41" s="4"/>
      <c r="S41" s="4"/>
    </row>
    <row r="42" spans="1:19" s="1" customFormat="1" ht="15.75" customHeight="1" x14ac:dyDescent="0.25">
      <c r="A42" s="153"/>
      <c r="B42" s="154"/>
      <c r="C42" s="154"/>
      <c r="D42" s="154"/>
      <c r="E42" s="154"/>
      <c r="F42" s="154"/>
      <c r="G42" s="154"/>
      <c r="H42" s="154"/>
      <c r="I42" s="97"/>
      <c r="J42" s="97"/>
      <c r="K42" s="97"/>
      <c r="L42" s="97"/>
      <c r="M42" s="97"/>
      <c r="N42" s="97"/>
      <c r="O42" s="97"/>
      <c r="P42" s="97"/>
      <c r="Q42" s="106"/>
      <c r="R42" s="4"/>
      <c r="S42" s="4"/>
    </row>
    <row r="43" spans="1:19" s="1" customFormat="1" x14ac:dyDescent="0.25">
      <c r="A43" s="7"/>
      <c r="B43" s="128"/>
      <c r="C43" s="128"/>
      <c r="D43" s="128"/>
      <c r="E43" s="128"/>
      <c r="F43" s="149"/>
      <c r="G43" s="149"/>
      <c r="H43" s="149"/>
      <c r="I43" s="97"/>
      <c r="J43" s="97"/>
      <c r="K43" s="97"/>
      <c r="L43" s="97"/>
      <c r="M43" s="128"/>
      <c r="N43" s="128"/>
      <c r="O43" s="128"/>
      <c r="P43" s="128"/>
      <c r="Q43" s="130"/>
      <c r="R43" s="4"/>
      <c r="S43" s="4"/>
    </row>
    <row r="44" spans="1:19" s="1" customFormat="1" x14ac:dyDescent="0.25">
      <c r="A44" s="6" t="s">
        <v>4</v>
      </c>
      <c r="B44" s="129"/>
      <c r="C44" s="129"/>
      <c r="D44" s="129"/>
      <c r="E44" s="129"/>
      <c r="F44" s="150"/>
      <c r="G44" s="150"/>
      <c r="H44" s="150"/>
      <c r="I44" s="9"/>
      <c r="J44" s="95" t="s">
        <v>3</v>
      </c>
      <c r="K44" s="95"/>
      <c r="L44" s="95"/>
      <c r="M44" s="129"/>
      <c r="N44" s="129"/>
      <c r="O44" s="129"/>
      <c r="P44" s="129"/>
      <c r="Q44" s="131"/>
      <c r="R44" s="4"/>
      <c r="S44" s="4"/>
    </row>
    <row r="45" spans="1:19" s="1" customFormat="1" ht="16.5" customHeight="1" x14ac:dyDescent="0.25">
      <c r="A45" s="7"/>
      <c r="B45" s="147" t="s">
        <v>1</v>
      </c>
      <c r="C45" s="147"/>
      <c r="D45" s="147"/>
      <c r="E45" s="147"/>
      <c r="F45" s="147" t="s">
        <v>0</v>
      </c>
      <c r="G45" s="147"/>
      <c r="H45" s="147"/>
      <c r="I45" s="97"/>
      <c r="J45" s="97"/>
      <c r="K45" s="97"/>
      <c r="L45" s="97"/>
      <c r="M45" s="152" t="s">
        <v>1</v>
      </c>
      <c r="N45" s="152"/>
      <c r="O45" s="152"/>
      <c r="P45" s="152"/>
      <c r="Q45" s="8" t="s">
        <v>0</v>
      </c>
      <c r="R45" s="4"/>
      <c r="S45" s="4"/>
    </row>
    <row r="46" spans="1:19" s="1" customFormat="1" ht="15.75" customHeight="1" x14ac:dyDescent="0.25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6"/>
      <c r="R46" s="4"/>
      <c r="S46" s="4"/>
    </row>
    <row r="47" spans="1:19" s="1" customFormat="1" x14ac:dyDescent="0.25">
      <c r="A47" s="7"/>
      <c r="B47" s="128"/>
      <c r="C47" s="128"/>
      <c r="D47" s="128"/>
      <c r="E47" s="128"/>
      <c r="F47" s="149"/>
      <c r="G47" s="149"/>
      <c r="H47" s="149"/>
      <c r="I47" s="97"/>
      <c r="J47" s="97"/>
      <c r="K47" s="97"/>
      <c r="L47" s="97"/>
      <c r="M47" s="97"/>
      <c r="N47" s="97"/>
      <c r="O47" s="97"/>
      <c r="P47" s="97"/>
      <c r="Q47" s="106"/>
      <c r="R47" s="4"/>
      <c r="S47" s="4"/>
    </row>
    <row r="48" spans="1:19" s="1" customFormat="1" x14ac:dyDescent="0.25">
      <c r="A48" s="6" t="s">
        <v>2</v>
      </c>
      <c r="B48" s="129"/>
      <c r="C48" s="129"/>
      <c r="D48" s="129"/>
      <c r="E48" s="129"/>
      <c r="F48" s="150"/>
      <c r="G48" s="150"/>
      <c r="H48" s="150"/>
      <c r="I48" s="97"/>
      <c r="J48" s="97"/>
      <c r="K48" s="97"/>
      <c r="L48" s="97"/>
      <c r="M48" s="97"/>
      <c r="N48" s="97"/>
      <c r="O48" s="97"/>
      <c r="P48" s="97"/>
      <c r="Q48" s="106"/>
      <c r="R48" s="4"/>
      <c r="S48" s="4"/>
    </row>
    <row r="49" spans="1:19" s="1" customFormat="1" ht="13.8" thickBot="1" x14ac:dyDescent="0.3">
      <c r="A49" s="5"/>
      <c r="B49" s="151" t="s">
        <v>1</v>
      </c>
      <c r="C49" s="151"/>
      <c r="D49" s="151"/>
      <c r="E49" s="151"/>
      <c r="F49" s="151" t="s">
        <v>0</v>
      </c>
      <c r="G49" s="151"/>
      <c r="H49" s="151"/>
      <c r="I49" s="117"/>
      <c r="J49" s="117"/>
      <c r="K49" s="117"/>
      <c r="L49" s="117"/>
      <c r="M49" s="117"/>
      <c r="N49" s="117"/>
      <c r="O49" s="117"/>
      <c r="P49" s="117"/>
      <c r="Q49" s="118"/>
      <c r="R49" s="4"/>
      <c r="S49" s="4"/>
    </row>
  </sheetData>
  <mergeCells count="78">
    <mergeCell ref="B5:Q5"/>
    <mergeCell ref="B6:D6"/>
    <mergeCell ref="F6:H6"/>
    <mergeCell ref="I6:J6"/>
    <mergeCell ref="A1:A2"/>
    <mergeCell ref="B1:Q1"/>
    <mergeCell ref="B2:Q2"/>
    <mergeCell ref="A3:A4"/>
    <mergeCell ref="B3:Q4"/>
    <mergeCell ref="K6:L6"/>
    <mergeCell ref="O6:Q6"/>
    <mergeCell ref="U6:Z6"/>
    <mergeCell ref="R8:S9"/>
    <mergeCell ref="A9:P9"/>
    <mergeCell ref="B10:D10"/>
    <mergeCell ref="E10:K10"/>
    <mergeCell ref="L10:M10"/>
    <mergeCell ref="N10:P10"/>
    <mergeCell ref="A7:P7"/>
    <mergeCell ref="Q7:Q13"/>
    <mergeCell ref="U7:Z7"/>
    <mergeCell ref="B8:D8"/>
    <mergeCell ref="E8:F8"/>
    <mergeCell ref="G8:H8"/>
    <mergeCell ref="J8:K8"/>
    <mergeCell ref="O8:P8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B43:E44"/>
    <mergeCell ref="F43:H44"/>
    <mergeCell ref="I43:L43"/>
    <mergeCell ref="M43:P44"/>
    <mergeCell ref="Q43:Q44"/>
    <mergeCell ref="J44:L44"/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6:Q7 A9:Q9 A8:F8 H8:I8 K8:Q8 A11:Q14 A10:K10 M10:Q10 A16:Q24 B15:Q15 B28:Q28 B25:Q25 B26:Q26 B27:Q27 A31:Q34 B29:Q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26</vt:i4>
      </vt:variant>
    </vt:vector>
  </HeadingPairs>
  <TitlesOfParts>
    <vt:vector size="52" baseType="lpstr">
      <vt:lpstr>2018_01</vt:lpstr>
      <vt:lpstr>2018_02</vt:lpstr>
      <vt:lpstr>2018_03</vt:lpstr>
      <vt:lpstr>2018_04</vt:lpstr>
      <vt:lpstr>2018_05</vt:lpstr>
      <vt:lpstr>2018_06</vt:lpstr>
      <vt:lpstr>2018_07</vt:lpstr>
      <vt:lpstr>2018_08</vt:lpstr>
      <vt:lpstr>2018_09</vt:lpstr>
      <vt:lpstr>2018_10</vt:lpstr>
      <vt:lpstr>2018_11</vt:lpstr>
      <vt:lpstr>2018_12</vt:lpstr>
      <vt:lpstr>2018_13</vt:lpstr>
      <vt:lpstr>2018_14</vt:lpstr>
      <vt:lpstr>2018_15</vt:lpstr>
      <vt:lpstr>2018_16</vt:lpstr>
      <vt:lpstr>2018_17</vt:lpstr>
      <vt:lpstr>2018_18</vt:lpstr>
      <vt:lpstr>2018_19</vt:lpstr>
      <vt:lpstr>2018_20</vt:lpstr>
      <vt:lpstr>2018_21</vt:lpstr>
      <vt:lpstr>2018_22</vt:lpstr>
      <vt:lpstr>2018_23</vt:lpstr>
      <vt:lpstr>2018_24</vt:lpstr>
      <vt:lpstr>2018_25</vt:lpstr>
      <vt:lpstr>2018_26</vt:lpstr>
      <vt:lpstr>'2018_01'!Print_Area</vt:lpstr>
      <vt:lpstr>'2018_02'!Print_Area</vt:lpstr>
      <vt:lpstr>'2018_03'!Print_Area</vt:lpstr>
      <vt:lpstr>'2018_04'!Print_Area</vt:lpstr>
      <vt:lpstr>'2018_05'!Print_Area</vt:lpstr>
      <vt:lpstr>'2018_06'!Print_Area</vt:lpstr>
      <vt:lpstr>'2018_07'!Print_Area</vt:lpstr>
      <vt:lpstr>'2018_08'!Print_Area</vt:lpstr>
      <vt:lpstr>'2018_09'!Print_Area</vt:lpstr>
      <vt:lpstr>'2018_10'!Print_Area</vt:lpstr>
      <vt:lpstr>'2018_11'!Print_Area</vt:lpstr>
      <vt:lpstr>'2018_12'!Print_Area</vt:lpstr>
      <vt:lpstr>'2018_13'!Print_Area</vt:lpstr>
      <vt:lpstr>'2018_14'!Print_Area</vt:lpstr>
      <vt:lpstr>'2018_15'!Print_Area</vt:lpstr>
      <vt:lpstr>'2018_16'!Print_Area</vt:lpstr>
      <vt:lpstr>'2018_17'!Print_Area</vt:lpstr>
      <vt:lpstr>'2018_18'!Print_Area</vt:lpstr>
      <vt:lpstr>'2018_19'!Print_Area</vt:lpstr>
      <vt:lpstr>'2018_20'!Print_Area</vt:lpstr>
      <vt:lpstr>'2018_21'!Print_Area</vt:lpstr>
      <vt:lpstr>'2018_22'!Print_Area</vt:lpstr>
      <vt:lpstr>'2018_23'!Print_Area</vt:lpstr>
      <vt:lpstr>'2018_24'!Print_Area</vt:lpstr>
      <vt:lpstr>'2018_25'!Print_Area</vt:lpstr>
      <vt:lpstr>'2018_26'!Print_Area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Casie Steen</dc:creator>
  <cp:lastModifiedBy>Brandy</cp:lastModifiedBy>
  <cp:lastPrinted>2012-10-17T15:56:08Z</cp:lastPrinted>
  <dcterms:created xsi:type="dcterms:W3CDTF">2012-10-15T18:26:37Z</dcterms:created>
  <dcterms:modified xsi:type="dcterms:W3CDTF">2017-08-30T19:33:31Z</dcterms:modified>
</cp:coreProperties>
</file>