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randy\Website\"/>
    </mc:Choice>
  </mc:AlternateContent>
  <bookViews>
    <workbookView xWindow="360" yWindow="492" windowWidth="24240" windowHeight="11736" tabRatio="951"/>
  </bookViews>
  <sheets>
    <sheet name="2017_01" sheetId="1" r:id="rId1"/>
    <sheet name="2017_02" sheetId="2" r:id="rId2"/>
    <sheet name="2017_03" sheetId="27" r:id="rId3"/>
    <sheet name="2017_04" sheetId="3" r:id="rId4"/>
    <sheet name="2017_05" sheetId="5" r:id="rId5"/>
    <sheet name="2017_06" sheetId="6" r:id="rId6"/>
    <sheet name="2017_07" sheetId="7" r:id="rId7"/>
    <sheet name="2017_08" sheetId="8" r:id="rId8"/>
    <sheet name="2017_09" sheetId="9" r:id="rId9"/>
    <sheet name="2017_10" sheetId="10" r:id="rId10"/>
    <sheet name="2017_11" sheetId="11" r:id="rId11"/>
    <sheet name="2017_12" sheetId="12" r:id="rId12"/>
    <sheet name="2017_13" sheetId="13" r:id="rId13"/>
    <sheet name="2017_14" sheetId="14" r:id="rId14"/>
    <sheet name="2017_15" sheetId="15" r:id="rId15"/>
    <sheet name="2017_16" sheetId="16" r:id="rId16"/>
    <sheet name="2017_17" sheetId="17" r:id="rId17"/>
    <sheet name="2017_18" sheetId="18" r:id="rId18"/>
    <sheet name="2017_19" sheetId="19" r:id="rId19"/>
    <sheet name="2017_20" sheetId="20" r:id="rId20"/>
    <sheet name="2017_21" sheetId="21" r:id="rId21"/>
    <sheet name="2017_22" sheetId="22" r:id="rId22"/>
    <sheet name="2017_23" sheetId="23" r:id="rId23"/>
    <sheet name="2017_24" sheetId="24" r:id="rId24"/>
    <sheet name="2017_25" sheetId="25" r:id="rId25"/>
    <sheet name="2017_26" sheetId="26" r:id="rId26"/>
  </sheets>
  <definedNames>
    <definedName name="_xlnm.Print_Area" localSheetId="0">'2017_01'!$A$1:$S$47</definedName>
    <definedName name="_xlnm.Print_Area" localSheetId="1">'2017_02'!$A$1:$S$45</definedName>
    <definedName name="_xlnm.Print_Area" localSheetId="2">'2017_03'!$A$1:$S$45</definedName>
    <definedName name="_xlnm.Print_Area" localSheetId="3">'2017_04'!$A$1:$S$48</definedName>
    <definedName name="_xlnm.Print_Area" localSheetId="4">'2017_05'!$A$1:$S$48</definedName>
    <definedName name="_xlnm.Print_Area" localSheetId="5">'2017_06'!$A$1:$S$48</definedName>
    <definedName name="_xlnm.Print_Area" localSheetId="6">'2017_07'!$A$1:$S$48</definedName>
    <definedName name="_xlnm.Print_Area" localSheetId="7">'2017_08'!$A$1:$S$48</definedName>
    <definedName name="_xlnm.Print_Area" localSheetId="8">'2017_09'!$A$1:$S$48</definedName>
    <definedName name="_xlnm.Print_Area" localSheetId="9">'2017_10'!$A$1:$S$48</definedName>
    <definedName name="_xlnm.Print_Area" localSheetId="10">'2017_11'!$A$1:$S$48</definedName>
    <definedName name="_xlnm.Print_Area" localSheetId="11">'2017_12'!$A$1:$S$48</definedName>
    <definedName name="_xlnm.Print_Area" localSheetId="12">'2017_13'!$A$1:$S$48</definedName>
    <definedName name="_xlnm.Print_Area" localSheetId="13">'2017_14'!$A$1:$S$48</definedName>
    <definedName name="_xlnm.Print_Area" localSheetId="14">'2017_15'!$A$1:$S$48</definedName>
    <definedName name="_xlnm.Print_Area" localSheetId="15">'2017_16'!$A$1:$S$48</definedName>
    <definedName name="_xlnm.Print_Area" localSheetId="16">'2017_17'!$A$1:$S$48</definedName>
    <definedName name="_xlnm.Print_Area" localSheetId="17">'2017_18'!$A$1:$S$48</definedName>
    <definedName name="_xlnm.Print_Area" localSheetId="18">'2017_19'!$A$1:$S$48</definedName>
    <definedName name="_xlnm.Print_Area" localSheetId="19">'2017_20'!$A$1:$S$48</definedName>
    <definedName name="_xlnm.Print_Area" localSheetId="20">'2017_21'!$A$1:$S$48</definedName>
    <definedName name="_xlnm.Print_Area" localSheetId="21">'2017_22'!$A$1:$S$48</definedName>
    <definedName name="_xlnm.Print_Area" localSheetId="22">'2017_23'!$A$1:$S$48</definedName>
    <definedName name="_xlnm.Print_Area" localSheetId="23">'2017_24'!$A$1:$S$48</definedName>
    <definedName name="_xlnm.Print_Area" localSheetId="24">'2017_25'!$A$1:$S$48</definedName>
    <definedName name="_xlnm.Print_Area" localSheetId="25">'2017_26'!$A$1:$S$48</definedName>
  </definedNames>
  <calcPr calcId="152511"/>
</workbook>
</file>

<file path=xl/calcChain.xml><?xml version="1.0" encoding="utf-8"?>
<calcChain xmlns="http://schemas.openxmlformats.org/spreadsheetml/2006/main">
  <c r="O13" i="5" l="1"/>
  <c r="C13" i="10" l="1"/>
  <c r="D13" i="10" s="1"/>
  <c r="E13" i="10" s="1"/>
  <c r="F13" i="10" s="1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P13" i="5"/>
  <c r="P17" i="5"/>
  <c r="C13" i="14"/>
  <c r="C14" i="14" s="1"/>
  <c r="C17" i="14" s="1"/>
  <c r="C13" i="15"/>
  <c r="C13" i="18"/>
  <c r="C13" i="20"/>
  <c r="C14" i="20" s="1"/>
  <c r="C17" i="20" s="1"/>
  <c r="C13" i="21"/>
  <c r="C14" i="21" s="1"/>
  <c r="C17" i="21" s="1"/>
  <c r="C13" i="22"/>
  <c r="C13" i="23"/>
  <c r="C14" i="23" s="1"/>
  <c r="C17" i="23" s="1"/>
  <c r="B6" i="26"/>
  <c r="B6" i="6"/>
  <c r="F6" i="6"/>
  <c r="K6" i="6"/>
  <c r="O6" i="6"/>
  <c r="B6" i="27"/>
  <c r="B6" i="3"/>
  <c r="B6" i="5"/>
  <c r="F6" i="27"/>
  <c r="F6" i="3"/>
  <c r="F6" i="5"/>
  <c r="K6" i="27"/>
  <c r="K6" i="3"/>
  <c r="K6" i="5"/>
  <c r="O6" i="27"/>
  <c r="O6" i="3"/>
  <c r="O6" i="5"/>
  <c r="Q20" i="22"/>
  <c r="Q21" i="22"/>
  <c r="Q22" i="22"/>
  <c r="Q23" i="22"/>
  <c r="Q24" i="22"/>
  <c r="Q25" i="22"/>
  <c r="Q26" i="22"/>
  <c r="Q27" i="22"/>
  <c r="Q28" i="22"/>
  <c r="Q29" i="22"/>
  <c r="Q20" i="21"/>
  <c r="Q21" i="21"/>
  <c r="Q22" i="21"/>
  <c r="Q23" i="21"/>
  <c r="Q24" i="21"/>
  <c r="Q25" i="21"/>
  <c r="Q26" i="21"/>
  <c r="Q27" i="21"/>
  <c r="Q28" i="21"/>
  <c r="Q29" i="21"/>
  <c r="Q21" i="20"/>
  <c r="Q22" i="20"/>
  <c r="Q23" i="20"/>
  <c r="Q24" i="20"/>
  <c r="Q25" i="20"/>
  <c r="Q26" i="20"/>
  <c r="Q30" i="20"/>
  <c r="Q31" i="20"/>
  <c r="Q27" i="20"/>
  <c r="Q28" i="20"/>
  <c r="Q29" i="20"/>
  <c r="Q20" i="26"/>
  <c r="Q21" i="26"/>
  <c r="Q22" i="26"/>
  <c r="Q23" i="26"/>
  <c r="Q24" i="26"/>
  <c r="Q25" i="26"/>
  <c r="Q26" i="26"/>
  <c r="Q27" i="26"/>
  <c r="Q28" i="26"/>
  <c r="Q29" i="26"/>
  <c r="Q20" i="25"/>
  <c r="Q21" i="25"/>
  <c r="Q22" i="25"/>
  <c r="Q23" i="25"/>
  <c r="Q24" i="25"/>
  <c r="Q25" i="25"/>
  <c r="Q26" i="25"/>
  <c r="Q27" i="25"/>
  <c r="Q28" i="25"/>
  <c r="Q29" i="25"/>
  <c r="Q20" i="24"/>
  <c r="Q21" i="24"/>
  <c r="Q22" i="24"/>
  <c r="Q23" i="24"/>
  <c r="Q24" i="24"/>
  <c r="Q25" i="24"/>
  <c r="Q26" i="24"/>
  <c r="Q27" i="24"/>
  <c r="Q28" i="24"/>
  <c r="Q29" i="24"/>
  <c r="Q20" i="23"/>
  <c r="Q21" i="23"/>
  <c r="Q22" i="23"/>
  <c r="Q23" i="23"/>
  <c r="Q24" i="23"/>
  <c r="Q25" i="23"/>
  <c r="Q26" i="23"/>
  <c r="Q27" i="23"/>
  <c r="Q28" i="23"/>
  <c r="Q29" i="23"/>
  <c r="Q20" i="20"/>
  <c r="Q20" i="19"/>
  <c r="Q21" i="19"/>
  <c r="Q22" i="19"/>
  <c r="Q23" i="19"/>
  <c r="Q24" i="19"/>
  <c r="Q25" i="19"/>
  <c r="Q26" i="19"/>
  <c r="Q27" i="19"/>
  <c r="Q28" i="19"/>
  <c r="Q29" i="19"/>
  <c r="Q20" i="18"/>
  <c r="Q21" i="18"/>
  <c r="Q22" i="18"/>
  <c r="Q23" i="18"/>
  <c r="Q24" i="18"/>
  <c r="Q25" i="18"/>
  <c r="Q26" i="18"/>
  <c r="Q27" i="18"/>
  <c r="Q28" i="18"/>
  <c r="Q29" i="18"/>
  <c r="Q20" i="17"/>
  <c r="Q21" i="17"/>
  <c r="Q22" i="17"/>
  <c r="Q23" i="17"/>
  <c r="Q24" i="17"/>
  <c r="Q25" i="17"/>
  <c r="Q26" i="17"/>
  <c r="Q27" i="17"/>
  <c r="Q28" i="17"/>
  <c r="Q29" i="17"/>
  <c r="Q20" i="16"/>
  <c r="Q21" i="16"/>
  <c r="Q22" i="16"/>
  <c r="Q23" i="16"/>
  <c r="Q24" i="16"/>
  <c r="Q25" i="16"/>
  <c r="Q26" i="16"/>
  <c r="Q27" i="16"/>
  <c r="Q28" i="16"/>
  <c r="Q29" i="16"/>
  <c r="Q20" i="15"/>
  <c r="Q21" i="15"/>
  <c r="Q22" i="15"/>
  <c r="Q23" i="15"/>
  <c r="Q24" i="15"/>
  <c r="Q25" i="15"/>
  <c r="Q26" i="15"/>
  <c r="Q27" i="15"/>
  <c r="Q28" i="15"/>
  <c r="Q29" i="15"/>
  <c r="Q20" i="14"/>
  <c r="Q21" i="14"/>
  <c r="Q22" i="14"/>
  <c r="Q23" i="14"/>
  <c r="Q24" i="14"/>
  <c r="Q25" i="14"/>
  <c r="Q26" i="14"/>
  <c r="Q27" i="14"/>
  <c r="Q28" i="14"/>
  <c r="Q29" i="14"/>
  <c r="Q20" i="13"/>
  <c r="Q21" i="13"/>
  <c r="Q22" i="13"/>
  <c r="Q23" i="13"/>
  <c r="Q24" i="13"/>
  <c r="Q25" i="13"/>
  <c r="Q26" i="13"/>
  <c r="Q27" i="13"/>
  <c r="Q28" i="13"/>
  <c r="Q29" i="13"/>
  <c r="Q20" i="12"/>
  <c r="Q21" i="12"/>
  <c r="Q22" i="12"/>
  <c r="Q23" i="12"/>
  <c r="Q24" i="12"/>
  <c r="Q25" i="12"/>
  <c r="Q26" i="12"/>
  <c r="Q27" i="12"/>
  <c r="Q28" i="12"/>
  <c r="Q29" i="12"/>
  <c r="Q20" i="11"/>
  <c r="Q21" i="11"/>
  <c r="Q22" i="11"/>
  <c r="Q23" i="11"/>
  <c r="Q24" i="11"/>
  <c r="Q25" i="11"/>
  <c r="Q26" i="11"/>
  <c r="Q27" i="11"/>
  <c r="Q28" i="11"/>
  <c r="Q29" i="11"/>
  <c r="Q20" i="10"/>
  <c r="Q21" i="10"/>
  <c r="Q22" i="10"/>
  <c r="Q23" i="10"/>
  <c r="Q24" i="10"/>
  <c r="Q25" i="10"/>
  <c r="Q26" i="10"/>
  <c r="Q27" i="10"/>
  <c r="Q28" i="10"/>
  <c r="Q29" i="10"/>
  <c r="Q20" i="9"/>
  <c r="Q21" i="9"/>
  <c r="Q22" i="9"/>
  <c r="Q23" i="9"/>
  <c r="Q24" i="9"/>
  <c r="Q25" i="9"/>
  <c r="Q26" i="9"/>
  <c r="Q27" i="9"/>
  <c r="Q28" i="9"/>
  <c r="Q29" i="9"/>
  <c r="Q20" i="8"/>
  <c r="Q21" i="8"/>
  <c r="Q22" i="8"/>
  <c r="Q23" i="8"/>
  <c r="Q24" i="8"/>
  <c r="Q25" i="8"/>
  <c r="Q26" i="8"/>
  <c r="Q27" i="8"/>
  <c r="Q28" i="8"/>
  <c r="Q29" i="8"/>
  <c r="Q20" i="7"/>
  <c r="Q21" i="7"/>
  <c r="Q22" i="7"/>
  <c r="Q23" i="7"/>
  <c r="Q24" i="7"/>
  <c r="Q25" i="7"/>
  <c r="Q26" i="7"/>
  <c r="Q27" i="7"/>
  <c r="Q28" i="7"/>
  <c r="Q29" i="7"/>
  <c r="Q20" i="6"/>
  <c r="Q21" i="6"/>
  <c r="Q22" i="6"/>
  <c r="Q23" i="6"/>
  <c r="Q24" i="6"/>
  <c r="Q25" i="6"/>
  <c r="Q26" i="6"/>
  <c r="Q27" i="6"/>
  <c r="Q28" i="6"/>
  <c r="Q29" i="6"/>
  <c r="Q19" i="5"/>
  <c r="Q20" i="5"/>
  <c r="Q21" i="5"/>
  <c r="Q22" i="5"/>
  <c r="Q23" i="5"/>
  <c r="Q24" i="5"/>
  <c r="Q25" i="5"/>
  <c r="Q26" i="5"/>
  <c r="Q27" i="5"/>
  <c r="Q28" i="5"/>
  <c r="Q29" i="5"/>
  <c r="Q20" i="3"/>
  <c r="Q21" i="3"/>
  <c r="Q22" i="3"/>
  <c r="Q23" i="3"/>
  <c r="Q24" i="3"/>
  <c r="Q25" i="3"/>
  <c r="Q26" i="3"/>
  <c r="Q27" i="3"/>
  <c r="Q28" i="3"/>
  <c r="Q29" i="3"/>
  <c r="Q22" i="2"/>
  <c r="Q23" i="2"/>
  <c r="Q24" i="2"/>
  <c r="Q25" i="2"/>
  <c r="Q26" i="2"/>
  <c r="Q27" i="2"/>
  <c r="Q28" i="2"/>
  <c r="Q29" i="2"/>
  <c r="Q25" i="27"/>
  <c r="Q26" i="27"/>
  <c r="Q27" i="27"/>
  <c r="Q28" i="27"/>
  <c r="Q29" i="27"/>
  <c r="E30" i="1"/>
  <c r="D30" i="1"/>
  <c r="P30" i="1"/>
  <c r="Q27" i="1"/>
  <c r="Q25" i="1"/>
  <c r="Q29" i="1"/>
  <c r="K6" i="7"/>
  <c r="K6" i="8"/>
  <c r="K6" i="9"/>
  <c r="K6" i="10"/>
  <c r="K6" i="11"/>
  <c r="K6" i="12"/>
  <c r="K6" i="13"/>
  <c r="K6" i="14"/>
  <c r="K6" i="15"/>
  <c r="K6" i="16"/>
  <c r="K6" i="17"/>
  <c r="K6" i="18"/>
  <c r="K6" i="19"/>
  <c r="K6" i="20"/>
  <c r="K6" i="21"/>
  <c r="K6" i="22"/>
  <c r="K6" i="23"/>
  <c r="K6" i="24"/>
  <c r="K6" i="25"/>
  <c r="K6" i="26"/>
  <c r="N8" i="2"/>
  <c r="N8" i="27"/>
  <c r="N8" i="3"/>
  <c r="N8" i="5"/>
  <c r="N8" i="6"/>
  <c r="N8" i="7"/>
  <c r="N8" i="8"/>
  <c r="N8" i="9"/>
  <c r="N8" i="10"/>
  <c r="N8" i="11"/>
  <c r="N8" i="12"/>
  <c r="N8" i="13"/>
  <c r="N8" i="14"/>
  <c r="N8" i="15"/>
  <c r="N8" i="16"/>
  <c r="N8" i="17"/>
  <c r="N8" i="18"/>
  <c r="N8" i="19"/>
  <c r="N8" i="20"/>
  <c r="N8" i="21"/>
  <c r="N8" i="22"/>
  <c r="N8" i="23"/>
  <c r="N8" i="24"/>
  <c r="N8" i="25"/>
  <c r="N8" i="26"/>
  <c r="B10" i="2"/>
  <c r="B10" i="27"/>
  <c r="B10" i="3"/>
  <c r="B10" i="5"/>
  <c r="B10" i="6"/>
  <c r="B10" i="7"/>
  <c r="B10" i="8"/>
  <c r="B10" i="9"/>
  <c r="B10" i="10"/>
  <c r="B10" i="11"/>
  <c r="B10" i="12"/>
  <c r="B10" i="13"/>
  <c r="B10" i="14"/>
  <c r="B10" i="15"/>
  <c r="B10" i="16"/>
  <c r="B10" i="17"/>
  <c r="B10" i="18"/>
  <c r="B10" i="19"/>
  <c r="B10" i="20"/>
  <c r="B10" i="21"/>
  <c r="B10" i="22"/>
  <c r="B10" i="23"/>
  <c r="B10" i="24"/>
  <c r="B10" i="25"/>
  <c r="B10" i="26"/>
  <c r="B8" i="2"/>
  <c r="B8" i="27"/>
  <c r="B8" i="3"/>
  <c r="B8" i="5"/>
  <c r="B8" i="6"/>
  <c r="B8" i="7"/>
  <c r="B8" i="8"/>
  <c r="B8" i="9"/>
  <c r="B8" i="10"/>
  <c r="B8" i="11"/>
  <c r="B8" i="12"/>
  <c r="B8" i="13"/>
  <c r="B8" i="14"/>
  <c r="B8" i="15"/>
  <c r="B8" i="16"/>
  <c r="B8" i="17"/>
  <c r="B8" i="18"/>
  <c r="B8" i="19"/>
  <c r="B8" i="20"/>
  <c r="B8" i="21"/>
  <c r="B8" i="22"/>
  <c r="B8" i="23"/>
  <c r="B8" i="24"/>
  <c r="B8" i="25"/>
  <c r="B8" i="26"/>
  <c r="O6" i="2"/>
  <c r="F6" i="2"/>
  <c r="K6" i="2"/>
  <c r="B6" i="2"/>
  <c r="B6" i="7"/>
  <c r="B6" i="8"/>
  <c r="B6" i="9"/>
  <c r="B6" i="10"/>
  <c r="B6" i="11"/>
  <c r="B6" i="12"/>
  <c r="B6" i="13"/>
  <c r="B6" i="14"/>
  <c r="B6" i="15"/>
  <c r="B6" i="16"/>
  <c r="B6" i="17"/>
  <c r="B6" i="18"/>
  <c r="B6" i="19"/>
  <c r="B6" i="20"/>
  <c r="B6" i="21"/>
  <c r="B6" i="22"/>
  <c r="B6" i="23"/>
  <c r="B6" i="24"/>
  <c r="B6" i="25"/>
  <c r="P30" i="27"/>
  <c r="O30" i="27"/>
  <c r="N30" i="27"/>
  <c r="N31" i="27"/>
  <c r="M30" i="27"/>
  <c r="M31" i="27"/>
  <c r="L30" i="27"/>
  <c r="K30" i="27"/>
  <c r="J30" i="27"/>
  <c r="I30" i="27"/>
  <c r="H30" i="27"/>
  <c r="H31" i="27"/>
  <c r="G30" i="27"/>
  <c r="G31" i="27"/>
  <c r="F30" i="27"/>
  <c r="F31" i="27"/>
  <c r="E30" i="27"/>
  <c r="D30" i="27"/>
  <c r="C30" i="27"/>
  <c r="C31" i="27"/>
  <c r="Q24" i="27"/>
  <c r="Q23" i="27"/>
  <c r="Q22" i="27"/>
  <c r="Q21" i="27"/>
  <c r="Q20" i="27"/>
  <c r="Q19" i="27"/>
  <c r="Q18" i="27"/>
  <c r="Q16" i="27"/>
  <c r="P16" i="27"/>
  <c r="P31" i="27"/>
  <c r="O16" i="27"/>
  <c r="O31" i="27"/>
  <c r="N16" i="27"/>
  <c r="M16" i="27"/>
  <c r="L16" i="27"/>
  <c r="L31" i="27"/>
  <c r="K16" i="27"/>
  <c r="K31" i="27"/>
  <c r="J16" i="27"/>
  <c r="I16" i="27"/>
  <c r="H16" i="27"/>
  <c r="G16" i="27"/>
  <c r="F16" i="27"/>
  <c r="E16" i="27"/>
  <c r="D16" i="27"/>
  <c r="D31" i="27"/>
  <c r="C16" i="27"/>
  <c r="Q15" i="27"/>
  <c r="C13" i="27"/>
  <c r="C14" i="27" s="1"/>
  <c r="C17" i="27" s="1"/>
  <c r="P30" i="26"/>
  <c r="P31" i="26"/>
  <c r="O30" i="26"/>
  <c r="N30" i="26"/>
  <c r="N31" i="26"/>
  <c r="M30" i="26"/>
  <c r="M31" i="26"/>
  <c r="L30" i="26"/>
  <c r="K30" i="26"/>
  <c r="K31" i="26"/>
  <c r="J30" i="26"/>
  <c r="I30" i="26"/>
  <c r="H30" i="26"/>
  <c r="G30" i="26"/>
  <c r="F30" i="26"/>
  <c r="F31" i="26"/>
  <c r="E30" i="26"/>
  <c r="E31" i="26"/>
  <c r="D30" i="26"/>
  <c r="D31" i="26"/>
  <c r="C30" i="26"/>
  <c r="Q19" i="26"/>
  <c r="Q18" i="26"/>
  <c r="P16" i="26"/>
  <c r="O16" i="26"/>
  <c r="O31" i="26"/>
  <c r="N16" i="26"/>
  <c r="M16" i="26"/>
  <c r="L16" i="26"/>
  <c r="L31" i="26"/>
  <c r="K16" i="26"/>
  <c r="J16" i="26"/>
  <c r="J31" i="26"/>
  <c r="O32" i="26"/>
  <c r="I16" i="26"/>
  <c r="I31" i="26"/>
  <c r="H16" i="26"/>
  <c r="H31" i="26"/>
  <c r="G16" i="26"/>
  <c r="F16" i="26"/>
  <c r="E16" i="26"/>
  <c r="D16" i="26"/>
  <c r="C16" i="26"/>
  <c r="Q15" i="26"/>
  <c r="Q16" i="26"/>
  <c r="C13" i="26"/>
  <c r="D13" i="26" s="1"/>
  <c r="P30" i="25"/>
  <c r="P31" i="25"/>
  <c r="O30" i="25"/>
  <c r="O31" i="25"/>
  <c r="N30" i="25"/>
  <c r="N31" i="25"/>
  <c r="M30" i="25"/>
  <c r="M31" i="25"/>
  <c r="L30" i="25"/>
  <c r="L31" i="25"/>
  <c r="K30" i="25"/>
  <c r="J30" i="25"/>
  <c r="J31" i="25"/>
  <c r="I30" i="25"/>
  <c r="I31" i="25"/>
  <c r="H30" i="25"/>
  <c r="G30" i="25"/>
  <c r="F30" i="25"/>
  <c r="E30" i="25"/>
  <c r="E31" i="25"/>
  <c r="D30" i="25"/>
  <c r="D31" i="25"/>
  <c r="C30" i="25"/>
  <c r="Q19" i="25"/>
  <c r="Q30" i="25"/>
  <c r="Q31" i="25"/>
  <c r="Q18" i="25"/>
  <c r="Q16" i="25"/>
  <c r="P16" i="25"/>
  <c r="O16" i="25"/>
  <c r="N16" i="25"/>
  <c r="M16" i="25"/>
  <c r="L16" i="25"/>
  <c r="K16" i="25"/>
  <c r="K31" i="25"/>
  <c r="O32" i="25"/>
  <c r="J16" i="25"/>
  <c r="I16" i="25"/>
  <c r="H16" i="25"/>
  <c r="H31" i="25"/>
  <c r="G16" i="25"/>
  <c r="G31" i="25"/>
  <c r="F16" i="25"/>
  <c r="F31" i="25"/>
  <c r="E16" i="25"/>
  <c r="D16" i="25"/>
  <c r="C16" i="25"/>
  <c r="Q15" i="25"/>
  <c r="C13" i="25"/>
  <c r="C14" i="25"/>
  <c r="C17" i="25"/>
  <c r="C31" i="24"/>
  <c r="P30" i="24"/>
  <c r="P31" i="24"/>
  <c r="O30" i="24"/>
  <c r="N30" i="24"/>
  <c r="M30" i="24"/>
  <c r="L30" i="24"/>
  <c r="K30" i="24"/>
  <c r="K31" i="24"/>
  <c r="J30" i="24"/>
  <c r="J31" i="24"/>
  <c r="I30" i="24"/>
  <c r="H30" i="24"/>
  <c r="G30" i="24"/>
  <c r="F30" i="24"/>
  <c r="F31" i="24"/>
  <c r="E30" i="24"/>
  <c r="E31" i="24"/>
  <c r="D30" i="24"/>
  <c r="C30" i="24"/>
  <c r="Q19" i="24"/>
  <c r="Q18" i="24"/>
  <c r="P16" i="24"/>
  <c r="O16" i="24"/>
  <c r="N16" i="24"/>
  <c r="N31" i="24"/>
  <c r="M16" i="24"/>
  <c r="M31" i="24"/>
  <c r="L16" i="24"/>
  <c r="L31" i="24"/>
  <c r="K16" i="24"/>
  <c r="J16" i="24"/>
  <c r="I16" i="24"/>
  <c r="I31" i="24"/>
  <c r="H16" i="24"/>
  <c r="H31" i="24"/>
  <c r="G16" i="24"/>
  <c r="F16" i="24"/>
  <c r="E16" i="24"/>
  <c r="D16" i="24"/>
  <c r="D31" i="24"/>
  <c r="C16" i="24"/>
  <c r="Q15" i="24"/>
  <c r="Q16" i="24"/>
  <c r="C13" i="24"/>
  <c r="C14" i="24" s="1"/>
  <c r="C17" i="24" s="1"/>
  <c r="D13" i="24"/>
  <c r="D14" i="24" s="1"/>
  <c r="D17" i="24" s="1"/>
  <c r="P30" i="23"/>
  <c r="O30" i="23"/>
  <c r="O31" i="23"/>
  <c r="N30" i="23"/>
  <c r="N31" i="23"/>
  <c r="M30" i="23"/>
  <c r="L30" i="23"/>
  <c r="L31" i="23"/>
  <c r="K30" i="23"/>
  <c r="J30" i="23"/>
  <c r="J31" i="23"/>
  <c r="I30" i="23"/>
  <c r="I31" i="23"/>
  <c r="H30" i="23"/>
  <c r="G30" i="23"/>
  <c r="F30" i="23"/>
  <c r="F31" i="23"/>
  <c r="E30" i="23"/>
  <c r="E31" i="23"/>
  <c r="D30" i="23"/>
  <c r="C30" i="23"/>
  <c r="C31" i="23"/>
  <c r="Q19" i="23"/>
  <c r="Q18" i="23"/>
  <c r="P16" i="23"/>
  <c r="P31" i="23"/>
  <c r="O16" i="23"/>
  <c r="N16" i="23"/>
  <c r="M16" i="23"/>
  <c r="M31" i="23"/>
  <c r="L16" i="23"/>
  <c r="K16" i="23"/>
  <c r="J16" i="23"/>
  <c r="I16" i="23"/>
  <c r="H16" i="23"/>
  <c r="H31" i="23"/>
  <c r="G16" i="23"/>
  <c r="G31" i="23"/>
  <c r="F16" i="23"/>
  <c r="E16" i="23"/>
  <c r="D16" i="23"/>
  <c r="C16" i="23"/>
  <c r="Q15" i="23"/>
  <c r="Q16" i="23"/>
  <c r="F31" i="22"/>
  <c r="P30" i="22"/>
  <c r="P31" i="22"/>
  <c r="O30" i="22"/>
  <c r="N30" i="22"/>
  <c r="N31" i="22"/>
  <c r="M30" i="22"/>
  <c r="M31" i="22"/>
  <c r="L30" i="22"/>
  <c r="K30" i="22"/>
  <c r="J30" i="22"/>
  <c r="I30" i="22"/>
  <c r="H30" i="22"/>
  <c r="H31" i="22"/>
  <c r="G30" i="22"/>
  <c r="G31" i="22"/>
  <c r="F30" i="22"/>
  <c r="E30" i="22"/>
  <c r="E31" i="22"/>
  <c r="D30" i="22"/>
  <c r="C30" i="22"/>
  <c r="Q19" i="22"/>
  <c r="Q18" i="22"/>
  <c r="Q16" i="22"/>
  <c r="P16" i="22"/>
  <c r="O16" i="22"/>
  <c r="O31" i="22"/>
  <c r="N16" i="22"/>
  <c r="M16" i="22"/>
  <c r="L16" i="22"/>
  <c r="K16" i="22"/>
  <c r="J16" i="22"/>
  <c r="J31" i="22"/>
  <c r="I16" i="22"/>
  <c r="I31" i="22"/>
  <c r="H16" i="22"/>
  <c r="G16" i="22"/>
  <c r="F16" i="22"/>
  <c r="E16" i="22"/>
  <c r="D16" i="22"/>
  <c r="C16" i="22"/>
  <c r="C31" i="22"/>
  <c r="Q15" i="22"/>
  <c r="F31" i="21"/>
  <c r="P30" i="21"/>
  <c r="P31" i="21"/>
  <c r="O30" i="21"/>
  <c r="O31" i="21"/>
  <c r="N30" i="21"/>
  <c r="N31" i="21"/>
  <c r="M30" i="21"/>
  <c r="M31" i="21"/>
  <c r="L30" i="21"/>
  <c r="K30" i="21"/>
  <c r="K31" i="21"/>
  <c r="J30" i="21"/>
  <c r="J31" i="21"/>
  <c r="I30" i="21"/>
  <c r="I31" i="21"/>
  <c r="H30" i="21"/>
  <c r="G30" i="21"/>
  <c r="F30" i="21"/>
  <c r="E30" i="21"/>
  <c r="E31" i="21"/>
  <c r="D30" i="21"/>
  <c r="C30" i="21"/>
  <c r="Q19" i="21"/>
  <c r="Q18" i="21"/>
  <c r="Q16" i="21"/>
  <c r="P16" i="21"/>
  <c r="O16" i="21"/>
  <c r="N16" i="21"/>
  <c r="M16" i="21"/>
  <c r="L16" i="21"/>
  <c r="K16" i="21"/>
  <c r="J16" i="21"/>
  <c r="I16" i="21"/>
  <c r="H16" i="21"/>
  <c r="H31" i="21"/>
  <c r="G16" i="21"/>
  <c r="F16" i="21"/>
  <c r="E16" i="21"/>
  <c r="D16" i="21"/>
  <c r="C16" i="21"/>
  <c r="C31" i="21"/>
  <c r="Q15" i="21"/>
  <c r="P30" i="20"/>
  <c r="O30" i="20"/>
  <c r="N30" i="20"/>
  <c r="N31" i="20"/>
  <c r="M30" i="20"/>
  <c r="M31" i="20"/>
  <c r="L30" i="20"/>
  <c r="K30" i="20"/>
  <c r="K31" i="20"/>
  <c r="J30" i="20"/>
  <c r="I30" i="20"/>
  <c r="H30" i="20"/>
  <c r="G30" i="20"/>
  <c r="F30" i="20"/>
  <c r="E30" i="20"/>
  <c r="D30" i="20"/>
  <c r="D31" i="20"/>
  <c r="C30" i="20"/>
  <c r="C31" i="20"/>
  <c r="Q19" i="20"/>
  <c r="Q18" i="20"/>
  <c r="P16" i="20"/>
  <c r="P31" i="20"/>
  <c r="O16" i="20"/>
  <c r="O31" i="20"/>
  <c r="N16" i="20"/>
  <c r="M16" i="20"/>
  <c r="L16" i="20"/>
  <c r="L31" i="20"/>
  <c r="K16" i="20"/>
  <c r="J16" i="20"/>
  <c r="J31" i="20"/>
  <c r="I16" i="20"/>
  <c r="I31" i="20"/>
  <c r="H32" i="20"/>
  <c r="H16" i="20"/>
  <c r="H31" i="20"/>
  <c r="G16" i="20"/>
  <c r="G31" i="20"/>
  <c r="F16" i="20"/>
  <c r="F31" i="20"/>
  <c r="E16" i="20"/>
  <c r="E31" i="20"/>
  <c r="D16" i="20"/>
  <c r="C16" i="20"/>
  <c r="Q15" i="20"/>
  <c r="Q16" i="20"/>
  <c r="P30" i="19"/>
  <c r="O30" i="19"/>
  <c r="N30" i="19"/>
  <c r="N31" i="19"/>
  <c r="M30" i="19"/>
  <c r="M31" i="19"/>
  <c r="L30" i="19"/>
  <c r="K30" i="19"/>
  <c r="K31" i="19"/>
  <c r="J30" i="19"/>
  <c r="I30" i="19"/>
  <c r="H30" i="19"/>
  <c r="H31" i="19"/>
  <c r="G30" i="19"/>
  <c r="G31" i="19"/>
  <c r="F30" i="19"/>
  <c r="E30" i="19"/>
  <c r="E31" i="19"/>
  <c r="D30" i="19"/>
  <c r="C30" i="19"/>
  <c r="Q19" i="19"/>
  <c r="Q18" i="19"/>
  <c r="P16" i="19"/>
  <c r="O16" i="19"/>
  <c r="O31" i="19"/>
  <c r="N16" i="19"/>
  <c r="M16" i="19"/>
  <c r="L16" i="19"/>
  <c r="L31" i="19"/>
  <c r="K16" i="19"/>
  <c r="J16" i="19"/>
  <c r="J31" i="19"/>
  <c r="I16" i="19"/>
  <c r="I31" i="19"/>
  <c r="H16" i="19"/>
  <c r="G16" i="19"/>
  <c r="F16" i="19"/>
  <c r="F31" i="19"/>
  <c r="E16" i="19"/>
  <c r="D16" i="19"/>
  <c r="D31" i="19"/>
  <c r="C16" i="19"/>
  <c r="C31" i="19"/>
  <c r="Q15" i="19"/>
  <c r="Q16" i="19"/>
  <c r="C13" i="19"/>
  <c r="P30" i="18"/>
  <c r="O30" i="18"/>
  <c r="O31" i="18"/>
  <c r="N30" i="18"/>
  <c r="M30" i="18"/>
  <c r="L30" i="18"/>
  <c r="K30" i="18"/>
  <c r="J30" i="18"/>
  <c r="J31" i="18"/>
  <c r="I30" i="18"/>
  <c r="H30" i="18"/>
  <c r="G30" i="18"/>
  <c r="F30" i="18"/>
  <c r="F31" i="18"/>
  <c r="E30" i="18"/>
  <c r="E31" i="18"/>
  <c r="D30" i="18"/>
  <c r="C30" i="18"/>
  <c r="Q19" i="18"/>
  <c r="Q18" i="18"/>
  <c r="P16" i="18"/>
  <c r="O16" i="18"/>
  <c r="N16" i="18"/>
  <c r="N31" i="18"/>
  <c r="M16" i="18"/>
  <c r="M31" i="18"/>
  <c r="L16" i="18"/>
  <c r="K16" i="18"/>
  <c r="J16" i="18"/>
  <c r="I16" i="18"/>
  <c r="I31" i="18"/>
  <c r="H16" i="18"/>
  <c r="H31" i="18"/>
  <c r="G16" i="18"/>
  <c r="G31" i="18"/>
  <c r="H32" i="18"/>
  <c r="F16" i="18"/>
  <c r="E16" i="18"/>
  <c r="D16" i="18"/>
  <c r="D31" i="18"/>
  <c r="C16" i="18"/>
  <c r="C31" i="18"/>
  <c r="Q15" i="18"/>
  <c r="Q16" i="18"/>
  <c r="J31" i="17"/>
  <c r="P30" i="17"/>
  <c r="O30" i="17"/>
  <c r="O31" i="17"/>
  <c r="N30" i="17"/>
  <c r="M30" i="17"/>
  <c r="M31" i="17"/>
  <c r="L30" i="17"/>
  <c r="L31" i="17"/>
  <c r="K30" i="17"/>
  <c r="J30" i="17"/>
  <c r="I30" i="17"/>
  <c r="I31" i="17"/>
  <c r="H30" i="17"/>
  <c r="G30" i="17"/>
  <c r="G31" i="17"/>
  <c r="F30" i="17"/>
  <c r="E30" i="17"/>
  <c r="E31" i="17"/>
  <c r="D30" i="17"/>
  <c r="C30" i="17"/>
  <c r="Q19" i="17"/>
  <c r="Q18" i="17"/>
  <c r="Q16" i="17"/>
  <c r="P16" i="17"/>
  <c r="P31" i="17"/>
  <c r="O16" i="17"/>
  <c r="N16" i="17"/>
  <c r="N31" i="17"/>
  <c r="M16" i="17"/>
  <c r="L16" i="17"/>
  <c r="K16" i="17"/>
  <c r="K31" i="17"/>
  <c r="J16" i="17"/>
  <c r="I16" i="17"/>
  <c r="H16" i="17"/>
  <c r="H31" i="17"/>
  <c r="G16" i="17"/>
  <c r="F16" i="17"/>
  <c r="E16" i="17"/>
  <c r="D16" i="17"/>
  <c r="D31" i="17"/>
  <c r="C16" i="17"/>
  <c r="C31" i="17"/>
  <c r="Q15" i="17"/>
  <c r="C13" i="17"/>
  <c r="D13" i="17"/>
  <c r="E13" i="17" s="1"/>
  <c r="K31" i="16"/>
  <c r="P30" i="16"/>
  <c r="O30" i="16"/>
  <c r="O31" i="16"/>
  <c r="N30" i="16"/>
  <c r="M30" i="16"/>
  <c r="L30" i="16"/>
  <c r="K30" i="16"/>
  <c r="J30" i="16"/>
  <c r="J31" i="16"/>
  <c r="I30" i="16"/>
  <c r="H30" i="16"/>
  <c r="G30" i="16"/>
  <c r="F30" i="16"/>
  <c r="E30" i="16"/>
  <c r="E31" i="16"/>
  <c r="D30" i="16"/>
  <c r="D31" i="16"/>
  <c r="C30" i="16"/>
  <c r="Q19" i="16"/>
  <c r="Q18" i="16"/>
  <c r="Q30" i="16"/>
  <c r="Q31" i="16"/>
  <c r="P16" i="16"/>
  <c r="P31" i="16"/>
  <c r="O16" i="16"/>
  <c r="N16" i="16"/>
  <c r="N31" i="16"/>
  <c r="M16" i="16"/>
  <c r="L16" i="16"/>
  <c r="L31" i="16"/>
  <c r="K16" i="16"/>
  <c r="J16" i="16"/>
  <c r="I16" i="16"/>
  <c r="H16" i="16"/>
  <c r="H31" i="16"/>
  <c r="G16" i="16"/>
  <c r="G31" i="16"/>
  <c r="F16" i="16"/>
  <c r="E16" i="16"/>
  <c r="D16" i="16"/>
  <c r="C16" i="16"/>
  <c r="Q15" i="16"/>
  <c r="Q16" i="16"/>
  <c r="C13" i="16"/>
  <c r="C14" i="16" s="1"/>
  <c r="C17" i="16" s="1"/>
  <c r="P31" i="15"/>
  <c r="P30" i="15"/>
  <c r="O30" i="15"/>
  <c r="O31" i="15"/>
  <c r="N30" i="15"/>
  <c r="N31" i="15"/>
  <c r="M30" i="15"/>
  <c r="L30" i="15"/>
  <c r="L31" i="15"/>
  <c r="K30" i="15"/>
  <c r="K31" i="15"/>
  <c r="J30" i="15"/>
  <c r="I30" i="15"/>
  <c r="H30" i="15"/>
  <c r="H31" i="15"/>
  <c r="G30" i="15"/>
  <c r="G31" i="15"/>
  <c r="F30" i="15"/>
  <c r="E30" i="15"/>
  <c r="D30" i="15"/>
  <c r="D31" i="15"/>
  <c r="C30" i="15"/>
  <c r="Q19" i="15"/>
  <c r="Q18" i="15"/>
  <c r="P16" i="15"/>
  <c r="O16" i="15"/>
  <c r="N16" i="15"/>
  <c r="M16" i="15"/>
  <c r="M31" i="15"/>
  <c r="L16" i="15"/>
  <c r="K16" i="15"/>
  <c r="J16" i="15"/>
  <c r="J31" i="15"/>
  <c r="I16" i="15"/>
  <c r="I31" i="15"/>
  <c r="H16" i="15"/>
  <c r="G16" i="15"/>
  <c r="F16" i="15"/>
  <c r="F31" i="15"/>
  <c r="E16" i="15"/>
  <c r="E31" i="15"/>
  <c r="D16" i="15"/>
  <c r="C16" i="15"/>
  <c r="C31" i="15"/>
  <c r="Q15" i="15"/>
  <c r="Q16" i="15"/>
  <c r="O32" i="15"/>
  <c r="P30" i="14"/>
  <c r="P31" i="14"/>
  <c r="O30" i="14"/>
  <c r="N30" i="14"/>
  <c r="M30" i="14"/>
  <c r="M31" i="14"/>
  <c r="L30" i="14"/>
  <c r="K30" i="14"/>
  <c r="K31" i="14"/>
  <c r="J30" i="14"/>
  <c r="J31" i="14"/>
  <c r="I30" i="14"/>
  <c r="I31" i="14"/>
  <c r="H30" i="14"/>
  <c r="G30" i="14"/>
  <c r="G31" i="14"/>
  <c r="F30" i="14"/>
  <c r="E30" i="14"/>
  <c r="D30" i="14"/>
  <c r="C30" i="14"/>
  <c r="C31" i="14"/>
  <c r="Q19" i="14"/>
  <c r="Q18" i="14"/>
  <c r="Q16" i="14"/>
  <c r="P16" i="14"/>
  <c r="O16" i="14"/>
  <c r="N16" i="14"/>
  <c r="M16" i="14"/>
  <c r="L16" i="14"/>
  <c r="L31" i="14"/>
  <c r="K16" i="14"/>
  <c r="J16" i="14"/>
  <c r="I16" i="14"/>
  <c r="H16" i="14"/>
  <c r="H31" i="14"/>
  <c r="G16" i="14"/>
  <c r="F16" i="14"/>
  <c r="F31" i="14"/>
  <c r="E16" i="14"/>
  <c r="D16" i="14"/>
  <c r="C16" i="14"/>
  <c r="Q15" i="14"/>
  <c r="P30" i="13"/>
  <c r="O30" i="13"/>
  <c r="O31" i="13"/>
  <c r="N30" i="13"/>
  <c r="M30" i="13"/>
  <c r="M31" i="13"/>
  <c r="L30" i="13"/>
  <c r="K30" i="13"/>
  <c r="K31" i="13"/>
  <c r="J30" i="13"/>
  <c r="I30" i="13"/>
  <c r="H30" i="13"/>
  <c r="G30" i="13"/>
  <c r="G31" i="13"/>
  <c r="F30" i="13"/>
  <c r="F31" i="13"/>
  <c r="E30" i="13"/>
  <c r="D30" i="13"/>
  <c r="C30" i="13"/>
  <c r="C31" i="13"/>
  <c r="Q19" i="13"/>
  <c r="Q18" i="13"/>
  <c r="P16" i="13"/>
  <c r="P31" i="13"/>
  <c r="O16" i="13"/>
  <c r="N16" i="13"/>
  <c r="N31" i="13"/>
  <c r="M16" i="13"/>
  <c r="L16" i="13"/>
  <c r="L31" i="13"/>
  <c r="K16" i="13"/>
  <c r="J16" i="13"/>
  <c r="I16" i="13"/>
  <c r="H16" i="13"/>
  <c r="H31" i="13"/>
  <c r="G16" i="13"/>
  <c r="F16" i="13"/>
  <c r="E16" i="13"/>
  <c r="E31" i="13"/>
  <c r="D16" i="13"/>
  <c r="D31" i="13"/>
  <c r="C16" i="13"/>
  <c r="Q15" i="13"/>
  <c r="Q16" i="13"/>
  <c r="C13" i="13"/>
  <c r="C14" i="13"/>
  <c r="C17" i="13" s="1"/>
  <c r="P30" i="12"/>
  <c r="O30" i="12"/>
  <c r="O31" i="12"/>
  <c r="N30" i="12"/>
  <c r="N31" i="12"/>
  <c r="M30" i="12"/>
  <c r="M31" i="12"/>
  <c r="L30" i="12"/>
  <c r="L31" i="12"/>
  <c r="K30" i="12"/>
  <c r="K31" i="12"/>
  <c r="J30" i="12"/>
  <c r="J31" i="12"/>
  <c r="I30" i="12"/>
  <c r="H30" i="12"/>
  <c r="H31" i="12"/>
  <c r="G30" i="12"/>
  <c r="G31" i="12"/>
  <c r="F30" i="12"/>
  <c r="F31" i="12"/>
  <c r="E30" i="12"/>
  <c r="E31" i="12"/>
  <c r="D30" i="12"/>
  <c r="C30" i="12"/>
  <c r="Q19" i="12"/>
  <c r="Q18" i="12"/>
  <c r="Q16" i="12"/>
  <c r="P16" i="12"/>
  <c r="P31" i="12"/>
  <c r="O16" i="12"/>
  <c r="N16" i="12"/>
  <c r="M16" i="12"/>
  <c r="L16" i="12"/>
  <c r="K16" i="12"/>
  <c r="J16" i="12"/>
  <c r="I16" i="12"/>
  <c r="I31" i="12"/>
  <c r="H16" i="12"/>
  <c r="G16" i="12"/>
  <c r="F16" i="12"/>
  <c r="E16" i="12"/>
  <c r="D16" i="12"/>
  <c r="D31" i="12"/>
  <c r="C16" i="12"/>
  <c r="C31" i="12"/>
  <c r="Q15" i="12"/>
  <c r="C13" i="12"/>
  <c r="C14" i="12" s="1"/>
  <c r="C17" i="12" s="1"/>
  <c r="O31" i="11"/>
  <c r="P30" i="11"/>
  <c r="O30" i="11"/>
  <c r="N30" i="11"/>
  <c r="N31" i="11"/>
  <c r="M30" i="11"/>
  <c r="L30" i="11"/>
  <c r="L31" i="11"/>
  <c r="K30" i="11"/>
  <c r="K31" i="11"/>
  <c r="J30" i="11"/>
  <c r="J31" i="11"/>
  <c r="I30" i="11"/>
  <c r="I31" i="11"/>
  <c r="H30" i="11"/>
  <c r="H31" i="11"/>
  <c r="G30" i="11"/>
  <c r="F30" i="11"/>
  <c r="F31" i="11"/>
  <c r="E30" i="11"/>
  <c r="D30" i="11"/>
  <c r="C30" i="11"/>
  <c r="C31" i="11"/>
  <c r="Q19" i="11"/>
  <c r="Q18" i="11"/>
  <c r="Q16" i="11"/>
  <c r="P16" i="11"/>
  <c r="O16" i="11"/>
  <c r="N16" i="11"/>
  <c r="M16" i="11"/>
  <c r="M31" i="11"/>
  <c r="L16" i="11"/>
  <c r="K16" i="11"/>
  <c r="J16" i="11"/>
  <c r="I16" i="11"/>
  <c r="H16" i="11"/>
  <c r="G16" i="11"/>
  <c r="G31" i="11"/>
  <c r="F16" i="11"/>
  <c r="E16" i="11"/>
  <c r="D16" i="11"/>
  <c r="D31" i="11"/>
  <c r="C16" i="11"/>
  <c r="Q15" i="11"/>
  <c r="C13" i="11"/>
  <c r="C14" i="11"/>
  <c r="C17" i="11" s="1"/>
  <c r="P30" i="10"/>
  <c r="O30" i="10"/>
  <c r="O31" i="10"/>
  <c r="N30" i="10"/>
  <c r="N31" i="10"/>
  <c r="M30" i="10"/>
  <c r="M31" i="10"/>
  <c r="L30" i="10"/>
  <c r="K30" i="10"/>
  <c r="J30" i="10"/>
  <c r="I30" i="10"/>
  <c r="I31" i="10"/>
  <c r="H30" i="10"/>
  <c r="G30" i="10"/>
  <c r="G31" i="10"/>
  <c r="F30" i="10"/>
  <c r="E30" i="10"/>
  <c r="D30" i="10"/>
  <c r="C30" i="10"/>
  <c r="C31" i="10"/>
  <c r="Q19" i="10"/>
  <c r="Q18" i="10"/>
  <c r="Q16" i="10"/>
  <c r="P16" i="10"/>
  <c r="P31" i="10"/>
  <c r="O16" i="10"/>
  <c r="N16" i="10"/>
  <c r="M16" i="10"/>
  <c r="L16" i="10"/>
  <c r="L31" i="10"/>
  <c r="K16" i="10"/>
  <c r="J16" i="10"/>
  <c r="J31" i="10"/>
  <c r="I16" i="10"/>
  <c r="H16" i="10"/>
  <c r="G16" i="10"/>
  <c r="F16" i="10"/>
  <c r="F31" i="10"/>
  <c r="E16" i="10"/>
  <c r="D16" i="10"/>
  <c r="D31" i="10"/>
  <c r="C16" i="10"/>
  <c r="Q15" i="10"/>
  <c r="C17" i="10"/>
  <c r="H31" i="9"/>
  <c r="D31" i="9"/>
  <c r="P30" i="9"/>
  <c r="P31" i="9"/>
  <c r="O30" i="9"/>
  <c r="N30" i="9"/>
  <c r="M30" i="9"/>
  <c r="M31" i="9"/>
  <c r="L30" i="9"/>
  <c r="L31" i="9"/>
  <c r="K30" i="9"/>
  <c r="J30" i="9"/>
  <c r="J31" i="9"/>
  <c r="I30" i="9"/>
  <c r="H30" i="9"/>
  <c r="G30" i="9"/>
  <c r="G31" i="9"/>
  <c r="F30" i="9"/>
  <c r="E30" i="9"/>
  <c r="E31" i="9"/>
  <c r="D30" i="9"/>
  <c r="C30" i="9"/>
  <c r="Q19" i="9"/>
  <c r="Q18" i="9"/>
  <c r="Q16" i="9"/>
  <c r="P16" i="9"/>
  <c r="O16" i="9"/>
  <c r="O31" i="9"/>
  <c r="N16" i="9"/>
  <c r="M16" i="9"/>
  <c r="L16" i="9"/>
  <c r="K16" i="9"/>
  <c r="J16" i="9"/>
  <c r="I16" i="9"/>
  <c r="I31" i="9"/>
  <c r="H16" i="9"/>
  <c r="G16" i="9"/>
  <c r="F16" i="9"/>
  <c r="F31" i="9"/>
  <c r="E16" i="9"/>
  <c r="D16" i="9"/>
  <c r="C16" i="9"/>
  <c r="C31" i="9"/>
  <c r="H32" i="9"/>
  <c r="Q15" i="9"/>
  <c r="C13" i="9"/>
  <c r="C14" i="9" s="1"/>
  <c r="C17" i="9" s="1"/>
  <c r="P31" i="8"/>
  <c r="H31" i="8"/>
  <c r="P30" i="8"/>
  <c r="O30" i="8"/>
  <c r="O31" i="8"/>
  <c r="N30" i="8"/>
  <c r="M30" i="8"/>
  <c r="M31" i="8"/>
  <c r="L30" i="8"/>
  <c r="L31" i="8"/>
  <c r="O32" i="8"/>
  <c r="K30" i="8"/>
  <c r="J30" i="8"/>
  <c r="J31" i="8"/>
  <c r="I30" i="8"/>
  <c r="I31" i="8"/>
  <c r="H30" i="8"/>
  <c r="G30" i="8"/>
  <c r="F30" i="8"/>
  <c r="E30" i="8"/>
  <c r="E31" i="8"/>
  <c r="D30" i="8"/>
  <c r="D31" i="8"/>
  <c r="C30" i="8"/>
  <c r="Q19" i="8"/>
  <c r="Q18" i="8"/>
  <c r="Q16" i="8"/>
  <c r="P16" i="8"/>
  <c r="O16" i="8"/>
  <c r="N16" i="8"/>
  <c r="N31" i="8"/>
  <c r="M16" i="8"/>
  <c r="L16" i="8"/>
  <c r="K16" i="8"/>
  <c r="K31" i="8"/>
  <c r="J16" i="8"/>
  <c r="I16" i="8"/>
  <c r="H16" i="8"/>
  <c r="G16" i="8"/>
  <c r="G31" i="8"/>
  <c r="F16" i="8"/>
  <c r="F31" i="8"/>
  <c r="E16" i="8"/>
  <c r="D16" i="8"/>
  <c r="C16" i="8"/>
  <c r="Q15" i="8"/>
  <c r="C13" i="8"/>
  <c r="C14" i="8" s="1"/>
  <c r="C17" i="8" s="1"/>
  <c r="L31" i="7"/>
  <c r="F31" i="7"/>
  <c r="P30" i="7"/>
  <c r="O30" i="7"/>
  <c r="O31" i="7"/>
  <c r="N30" i="7"/>
  <c r="N31" i="7"/>
  <c r="M30" i="7"/>
  <c r="M31" i="7"/>
  <c r="L30" i="7"/>
  <c r="K30" i="7"/>
  <c r="J30" i="7"/>
  <c r="I30" i="7"/>
  <c r="I31" i="7"/>
  <c r="H30" i="7"/>
  <c r="G30" i="7"/>
  <c r="G31" i="7"/>
  <c r="F30" i="7"/>
  <c r="E30" i="7"/>
  <c r="E31" i="7"/>
  <c r="D30" i="7"/>
  <c r="C30" i="7"/>
  <c r="Q19" i="7"/>
  <c r="Q18" i="7"/>
  <c r="P16" i="7"/>
  <c r="P31" i="7"/>
  <c r="O16" i="7"/>
  <c r="N16" i="7"/>
  <c r="M16" i="7"/>
  <c r="L16" i="7"/>
  <c r="K16" i="7"/>
  <c r="J16" i="7"/>
  <c r="J31" i="7"/>
  <c r="I16" i="7"/>
  <c r="H16" i="7"/>
  <c r="H31" i="7"/>
  <c r="G16" i="7"/>
  <c r="F16" i="7"/>
  <c r="E16" i="7"/>
  <c r="D16" i="7"/>
  <c r="C16" i="7"/>
  <c r="C31" i="7"/>
  <c r="Q15" i="7"/>
  <c r="Q16" i="7"/>
  <c r="C13" i="7"/>
  <c r="D13" i="7" s="1"/>
  <c r="N31" i="6"/>
  <c r="F31" i="6"/>
  <c r="P30" i="6"/>
  <c r="O30" i="6"/>
  <c r="N30" i="6"/>
  <c r="M30" i="6"/>
  <c r="M31" i="6"/>
  <c r="L30" i="6"/>
  <c r="K30" i="6"/>
  <c r="K31" i="6"/>
  <c r="J30" i="6"/>
  <c r="J31" i="6"/>
  <c r="I30" i="6"/>
  <c r="I31" i="6"/>
  <c r="H30" i="6"/>
  <c r="G30" i="6"/>
  <c r="G31" i="6"/>
  <c r="F30" i="6"/>
  <c r="E30" i="6"/>
  <c r="E31" i="6"/>
  <c r="D30" i="6"/>
  <c r="D31" i="6"/>
  <c r="C30" i="6"/>
  <c r="Q19" i="6"/>
  <c r="Q18" i="6"/>
  <c r="P16" i="6"/>
  <c r="P31" i="6"/>
  <c r="O16" i="6"/>
  <c r="N16" i="6"/>
  <c r="M16" i="6"/>
  <c r="L16" i="6"/>
  <c r="L31" i="6"/>
  <c r="K16" i="6"/>
  <c r="J16" i="6"/>
  <c r="I16" i="6"/>
  <c r="H16" i="6"/>
  <c r="H31" i="6"/>
  <c r="G16" i="6"/>
  <c r="F16" i="6"/>
  <c r="E16" i="6"/>
  <c r="D16" i="6"/>
  <c r="C16" i="6"/>
  <c r="Q15" i="6"/>
  <c r="Q16" i="6"/>
  <c r="C13" i="6"/>
  <c r="D13" i="6" s="1"/>
  <c r="C14" i="6"/>
  <c r="C17" i="6" s="1"/>
  <c r="P31" i="5"/>
  <c r="P30" i="5"/>
  <c r="O30" i="5"/>
  <c r="N30" i="5"/>
  <c r="N31" i="5"/>
  <c r="M30" i="5"/>
  <c r="M31" i="5"/>
  <c r="L30" i="5"/>
  <c r="L31" i="5"/>
  <c r="K30" i="5"/>
  <c r="J30" i="5"/>
  <c r="I30" i="5"/>
  <c r="I31" i="5"/>
  <c r="H30" i="5"/>
  <c r="H31" i="5"/>
  <c r="G30" i="5"/>
  <c r="G31" i="5"/>
  <c r="F30" i="5"/>
  <c r="F31" i="5"/>
  <c r="E30" i="5"/>
  <c r="E31" i="5"/>
  <c r="D30" i="5"/>
  <c r="D31" i="5"/>
  <c r="C30" i="5"/>
  <c r="C31" i="5"/>
  <c r="Q18" i="5"/>
  <c r="P16" i="5"/>
  <c r="O16" i="5"/>
  <c r="N16" i="5"/>
  <c r="M16" i="5"/>
  <c r="L16" i="5"/>
  <c r="K16" i="5"/>
  <c r="K31" i="5"/>
  <c r="J16" i="5"/>
  <c r="J31" i="5"/>
  <c r="I16" i="5"/>
  <c r="H16" i="5"/>
  <c r="G16" i="5"/>
  <c r="F16" i="5"/>
  <c r="E16" i="5"/>
  <c r="D16" i="5"/>
  <c r="C16" i="5"/>
  <c r="Q15" i="5"/>
  <c r="Q16" i="5"/>
  <c r="C13" i="5"/>
  <c r="P30" i="3"/>
  <c r="O30" i="3"/>
  <c r="N30" i="3"/>
  <c r="N31" i="3"/>
  <c r="M30" i="3"/>
  <c r="M31" i="3"/>
  <c r="L30" i="3"/>
  <c r="L31" i="3"/>
  <c r="K30" i="3"/>
  <c r="K31" i="3"/>
  <c r="J30" i="3"/>
  <c r="I30" i="3"/>
  <c r="H30" i="3"/>
  <c r="H31" i="3"/>
  <c r="G30" i="3"/>
  <c r="F30" i="3"/>
  <c r="E30" i="3"/>
  <c r="D30" i="3"/>
  <c r="D31" i="3"/>
  <c r="C30" i="3"/>
  <c r="C31" i="3"/>
  <c r="Q19" i="3"/>
  <c r="Q18" i="3"/>
  <c r="P16" i="3"/>
  <c r="P31" i="3"/>
  <c r="O16" i="3"/>
  <c r="N16" i="3"/>
  <c r="M16" i="3"/>
  <c r="L16" i="3"/>
  <c r="K16" i="3"/>
  <c r="J16" i="3"/>
  <c r="J31" i="3"/>
  <c r="I16" i="3"/>
  <c r="I31" i="3"/>
  <c r="H16" i="3"/>
  <c r="G16" i="3"/>
  <c r="F16" i="3"/>
  <c r="F31" i="3"/>
  <c r="E16" i="3"/>
  <c r="E31" i="3"/>
  <c r="D16" i="3"/>
  <c r="C16" i="3"/>
  <c r="Q15" i="3"/>
  <c r="Q16" i="3"/>
  <c r="C13" i="3"/>
  <c r="C14" i="3" s="1"/>
  <c r="C17" i="3" s="1"/>
  <c r="P30" i="2"/>
  <c r="P31" i="2"/>
  <c r="O30" i="2"/>
  <c r="N30" i="2"/>
  <c r="M30" i="2"/>
  <c r="M31" i="2"/>
  <c r="L30" i="2"/>
  <c r="L31" i="2"/>
  <c r="K30" i="2"/>
  <c r="K31" i="2"/>
  <c r="J30" i="2"/>
  <c r="J31" i="2"/>
  <c r="I30" i="2"/>
  <c r="H30" i="2"/>
  <c r="H31" i="2"/>
  <c r="G30" i="2"/>
  <c r="G31" i="2"/>
  <c r="F30" i="2"/>
  <c r="F31" i="2"/>
  <c r="E30" i="2"/>
  <c r="D30" i="2"/>
  <c r="C30" i="2"/>
  <c r="C31" i="2"/>
  <c r="H32" i="2"/>
  <c r="Q21" i="2"/>
  <c r="Q20" i="2"/>
  <c r="Q19" i="2"/>
  <c r="Q18" i="2"/>
  <c r="P16" i="2"/>
  <c r="O16" i="2"/>
  <c r="O31" i="2"/>
  <c r="N16" i="2"/>
  <c r="M16" i="2"/>
  <c r="L16" i="2"/>
  <c r="K16" i="2"/>
  <c r="J16" i="2"/>
  <c r="I16" i="2"/>
  <c r="H16" i="2"/>
  <c r="G16" i="2"/>
  <c r="F16" i="2"/>
  <c r="E16" i="2"/>
  <c r="E31" i="2"/>
  <c r="D16" i="2"/>
  <c r="D31" i="2"/>
  <c r="C16" i="2"/>
  <c r="Q15" i="2"/>
  <c r="Q16" i="2"/>
  <c r="C13" i="2"/>
  <c r="C14" i="2" s="1"/>
  <c r="C17" i="2" s="1"/>
  <c r="D13" i="2"/>
  <c r="E13" i="2" s="1"/>
  <c r="D17" i="10"/>
  <c r="I31" i="2"/>
  <c r="E17" i="10"/>
  <c r="H32" i="12"/>
  <c r="D13" i="5"/>
  <c r="E13" i="5" s="1"/>
  <c r="F13" i="5" s="1"/>
  <c r="G13" i="5" s="1"/>
  <c r="H13" i="5" s="1"/>
  <c r="I13" i="5" s="1"/>
  <c r="J13" i="5" s="1"/>
  <c r="K13" i="5" s="1"/>
  <c r="L13" i="5" s="1"/>
  <c r="M13" i="5" s="1"/>
  <c r="N13" i="5" s="1"/>
  <c r="D17" i="5"/>
  <c r="F17" i="10"/>
  <c r="G17" i="10"/>
  <c r="H17" i="10"/>
  <c r="I17" i="10"/>
  <c r="J17" i="10"/>
  <c r="K17" i="10"/>
  <c r="L17" i="10"/>
  <c r="M17" i="10"/>
  <c r="N17" i="10"/>
  <c r="O17" i="10"/>
  <c r="P17" i="10"/>
  <c r="C13" i="1"/>
  <c r="C14" i="1" s="1"/>
  <c r="C17" i="1" s="1"/>
  <c r="Q15" i="1"/>
  <c r="Q16" i="1"/>
  <c r="C16" i="1"/>
  <c r="D16" i="1"/>
  <c r="E16" i="1"/>
  <c r="F16" i="1"/>
  <c r="G16" i="1"/>
  <c r="G31" i="1"/>
  <c r="H16" i="1"/>
  <c r="I16" i="1"/>
  <c r="J16" i="1"/>
  <c r="K16" i="1"/>
  <c r="L16" i="1"/>
  <c r="L31" i="1"/>
  <c r="M16" i="1"/>
  <c r="N16" i="1"/>
  <c r="N31" i="1"/>
  <c r="O16" i="1"/>
  <c r="P16" i="1"/>
  <c r="Q18" i="1"/>
  <c r="Q19" i="1"/>
  <c r="Q20" i="1"/>
  <c r="Q21" i="1"/>
  <c r="Q22" i="1"/>
  <c r="Q23" i="1"/>
  <c r="Q24" i="1"/>
  <c r="Q26" i="1"/>
  <c r="Q28" i="1"/>
  <c r="C30" i="1"/>
  <c r="C31" i="1"/>
  <c r="D31" i="1"/>
  <c r="E31" i="1"/>
  <c r="F30" i="1"/>
  <c r="F31" i="1"/>
  <c r="G30" i="1"/>
  <c r="H30" i="1"/>
  <c r="I30" i="1"/>
  <c r="J30" i="1"/>
  <c r="J31" i="1"/>
  <c r="K30" i="1"/>
  <c r="K31" i="1"/>
  <c r="L30" i="1"/>
  <c r="M30" i="1"/>
  <c r="N30" i="1"/>
  <c r="O30" i="1"/>
  <c r="O31" i="1"/>
  <c r="P31" i="1"/>
  <c r="H31" i="1"/>
  <c r="I31" i="1"/>
  <c r="D14" i="17"/>
  <c r="D17" i="17" s="1"/>
  <c r="D13" i="27"/>
  <c r="D14" i="27" s="1"/>
  <c r="D17" i="27" s="1"/>
  <c r="E17" i="5"/>
  <c r="D13" i="11"/>
  <c r="E13" i="11" s="1"/>
  <c r="D13" i="8"/>
  <c r="E13" i="8" s="1"/>
  <c r="D13" i="16"/>
  <c r="D14" i="16" s="1"/>
  <c r="D17" i="16" s="1"/>
  <c r="D13" i="20"/>
  <c r="E13" i="20" s="1"/>
  <c r="C14" i="15"/>
  <c r="C17" i="15" s="1"/>
  <c r="D13" i="15"/>
  <c r="D14" i="15" s="1"/>
  <c r="D17" i="15" s="1"/>
  <c r="D13" i="12"/>
  <c r="E13" i="12" s="1"/>
  <c r="C14" i="17"/>
  <c r="C17" i="17"/>
  <c r="D13" i="25"/>
  <c r="D14" i="25" s="1"/>
  <c r="D17" i="25" s="1"/>
  <c r="D13" i="13"/>
  <c r="D14" i="13" s="1"/>
  <c r="D17" i="13" s="1"/>
  <c r="F6" i="7"/>
  <c r="F6" i="8"/>
  <c r="F6" i="9"/>
  <c r="F6" i="10"/>
  <c r="F6" i="11"/>
  <c r="F6" i="12"/>
  <c r="F6" i="13"/>
  <c r="F6" i="14"/>
  <c r="F6" i="15"/>
  <c r="F6" i="16"/>
  <c r="F6" i="17"/>
  <c r="F6" i="18"/>
  <c r="F6" i="19"/>
  <c r="F6" i="20"/>
  <c r="F6" i="21"/>
  <c r="F6" i="22"/>
  <c r="F6" i="23"/>
  <c r="F6" i="24"/>
  <c r="F6" i="25"/>
  <c r="F6" i="26"/>
  <c r="O6" i="7"/>
  <c r="O6" i="8"/>
  <c r="O6" i="9"/>
  <c r="O6" i="10"/>
  <c r="O6" i="11"/>
  <c r="O6" i="12"/>
  <c r="O6" i="13"/>
  <c r="O6" i="14"/>
  <c r="O6" i="15"/>
  <c r="O6" i="16"/>
  <c r="O6" i="17"/>
  <c r="O6" i="18"/>
  <c r="O6" i="19"/>
  <c r="O6" i="20"/>
  <c r="O6" i="21"/>
  <c r="O6" i="22"/>
  <c r="O6" i="23"/>
  <c r="O6" i="24"/>
  <c r="O6" i="25"/>
  <c r="O6" i="26"/>
  <c r="C31" i="25"/>
  <c r="H32" i="25"/>
  <c r="O32" i="14"/>
  <c r="Q30" i="19"/>
  <c r="Q31" i="19"/>
  <c r="O32" i="21"/>
  <c r="Q30" i="5"/>
  <c r="Q31" i="5"/>
  <c r="Q30" i="9"/>
  <c r="Q31" i="9"/>
  <c r="O32" i="5"/>
  <c r="H32" i="17"/>
  <c r="H32" i="19"/>
  <c r="Q30" i="1"/>
  <c r="Q31" i="1"/>
  <c r="H32" i="5"/>
  <c r="Q30" i="11"/>
  <c r="Q31" i="11"/>
  <c r="D13" i="14"/>
  <c r="H32" i="15"/>
  <c r="H32" i="24"/>
  <c r="Q30" i="24"/>
  <c r="Q31" i="24"/>
  <c r="H32" i="1"/>
  <c r="O32" i="12"/>
  <c r="O32" i="20"/>
  <c r="Q30" i="26"/>
  <c r="Q31" i="26"/>
  <c r="Q30" i="10"/>
  <c r="Q31" i="10"/>
  <c r="D31" i="23"/>
  <c r="H32" i="23"/>
  <c r="O32" i="23"/>
  <c r="O32" i="11"/>
  <c r="Q30" i="15"/>
  <c r="Q31" i="15"/>
  <c r="O32" i="16"/>
  <c r="O32" i="1"/>
  <c r="L31" i="18"/>
  <c r="D13" i="19"/>
  <c r="E13" i="19" s="1"/>
  <c r="C14" i="19"/>
  <c r="C17" i="19" s="1"/>
  <c r="D31" i="21"/>
  <c r="H32" i="21"/>
  <c r="D31" i="22"/>
  <c r="H32" i="22"/>
  <c r="K31" i="22"/>
  <c r="O32" i="22"/>
  <c r="E13" i="24"/>
  <c r="F13" i="24" s="1"/>
  <c r="F17" i="5"/>
  <c r="O31" i="5"/>
  <c r="Q30" i="7"/>
  <c r="Q31" i="7"/>
  <c r="K31" i="9"/>
  <c r="O32" i="9"/>
  <c r="C31" i="16"/>
  <c r="H32" i="16"/>
  <c r="D13" i="23"/>
  <c r="I31" i="27"/>
  <c r="Q30" i="14"/>
  <c r="Q31" i="14"/>
  <c r="H32" i="13"/>
  <c r="Q30" i="17"/>
  <c r="Q31" i="17"/>
  <c r="C14" i="22"/>
  <c r="C17" i="22"/>
  <c r="D13" i="22"/>
  <c r="D14" i="22" s="1"/>
  <c r="D17" i="22" s="1"/>
  <c r="Q30" i="27"/>
  <c r="Q31" i="27"/>
  <c r="Q30" i="6"/>
  <c r="Q31" i="6"/>
  <c r="O31" i="6"/>
  <c r="O32" i="6"/>
  <c r="H32" i="10"/>
  <c r="P31" i="11"/>
  <c r="Q30" i="12"/>
  <c r="Q31" i="12"/>
  <c r="E31" i="10"/>
  <c r="Q30" i="18"/>
  <c r="Q31" i="18"/>
  <c r="O32" i="19"/>
  <c r="G31" i="21"/>
  <c r="Q30" i="23"/>
  <c r="Q31" i="23"/>
  <c r="G31" i="26"/>
  <c r="O31" i="3"/>
  <c r="O32" i="3"/>
  <c r="C31" i="8"/>
  <c r="H32" i="8"/>
  <c r="H31" i="10"/>
  <c r="E31" i="11"/>
  <c r="H32" i="11"/>
  <c r="J31" i="13"/>
  <c r="O32" i="13"/>
  <c r="O31" i="14"/>
  <c r="M31" i="16"/>
  <c r="O32" i="17"/>
  <c r="K31" i="18"/>
  <c r="O32" i="18"/>
  <c r="L31" i="22"/>
  <c r="M31" i="1"/>
  <c r="Q30" i="13"/>
  <c r="Q31" i="13"/>
  <c r="I31" i="16"/>
  <c r="F31" i="17"/>
  <c r="C14" i="18"/>
  <c r="C17" i="18" s="1"/>
  <c r="D13" i="18"/>
  <c r="Q30" i="21"/>
  <c r="Q31" i="21"/>
  <c r="Q30" i="22"/>
  <c r="Q31" i="22"/>
  <c r="N31" i="2"/>
  <c r="D31" i="7"/>
  <c r="H32" i="7"/>
  <c r="L31" i="21"/>
  <c r="K31" i="23"/>
  <c r="C31" i="26"/>
  <c r="O32" i="2"/>
  <c r="Q30" i="3"/>
  <c r="Q31" i="3"/>
  <c r="G31" i="3"/>
  <c r="H32" i="3"/>
  <c r="Q30" i="8"/>
  <c r="Q31" i="8"/>
  <c r="N31" i="9"/>
  <c r="I31" i="13"/>
  <c r="P31" i="18"/>
  <c r="O31" i="24"/>
  <c r="O32" i="24"/>
  <c r="E31" i="27"/>
  <c r="H32" i="27"/>
  <c r="Q30" i="2"/>
  <c r="Q31" i="2"/>
  <c r="D31" i="14"/>
  <c r="N31" i="14"/>
  <c r="F31" i="16"/>
  <c r="G31" i="24"/>
  <c r="J31" i="27"/>
  <c r="O32" i="27"/>
  <c r="C31" i="6"/>
  <c r="H32" i="6"/>
  <c r="K31" i="7"/>
  <c r="O32" i="7"/>
  <c r="K31" i="10"/>
  <c r="O32" i="10"/>
  <c r="E31" i="14"/>
  <c r="P31" i="19"/>
  <c r="E13" i="13"/>
  <c r="E14" i="13"/>
  <c r="E17" i="13" s="1"/>
  <c r="D14" i="11"/>
  <c r="D17" i="11" s="1"/>
  <c r="D14" i="8"/>
  <c r="D17" i="8" s="1"/>
  <c r="E13" i="15"/>
  <c r="E14" i="15" s="1"/>
  <c r="E17" i="15" s="1"/>
  <c r="E13" i="16"/>
  <c r="E14" i="16" s="1"/>
  <c r="E17" i="16" s="1"/>
  <c r="E13" i="25"/>
  <c r="E14" i="25" s="1"/>
  <c r="E17" i="25" s="1"/>
  <c r="D14" i="12"/>
  <c r="D17" i="12" s="1"/>
  <c r="H32" i="26"/>
  <c r="D14" i="14"/>
  <c r="D17" i="14" s="1"/>
  <c r="E13" i="14"/>
  <c r="E14" i="14" s="1"/>
  <c r="E17" i="14" s="1"/>
  <c r="D14" i="18"/>
  <c r="D17" i="18" s="1"/>
  <c r="E13" i="18"/>
  <c r="F13" i="18" s="1"/>
  <c r="F13" i="13"/>
  <c r="F14" i="13" s="1"/>
  <c r="F17" i="13" s="1"/>
  <c r="G17" i="5"/>
  <c r="H32" i="14"/>
  <c r="E13" i="23"/>
  <c r="D14" i="23"/>
  <c r="D17" i="23"/>
  <c r="F13" i="15"/>
  <c r="E14" i="23"/>
  <c r="E17" i="23" s="1"/>
  <c r="F13" i="23"/>
  <c r="F14" i="23" s="1"/>
  <c r="F17" i="23" s="1"/>
  <c r="F13" i="14"/>
  <c r="G13" i="14" s="1"/>
  <c r="E14" i="18"/>
  <c r="E17" i="18" s="1"/>
  <c r="H17" i="5"/>
  <c r="F14" i="15"/>
  <c r="F17" i="15" s="1"/>
  <c r="G13" i="15"/>
  <c r="G14" i="15" s="1"/>
  <c r="G17" i="15" s="1"/>
  <c r="F14" i="14"/>
  <c r="F17" i="14" s="1"/>
  <c r="I17" i="5"/>
  <c r="G13" i="23"/>
  <c r="H13" i="23" s="1"/>
  <c r="J17" i="5"/>
  <c r="K17" i="5"/>
  <c r="L17" i="5"/>
  <c r="M17" i="5"/>
  <c r="N17" i="5"/>
  <c r="C17" i="5"/>
  <c r="O17" i="5"/>
  <c r="E13" i="26" l="1"/>
  <c r="D14" i="26"/>
  <c r="D17" i="26" s="1"/>
  <c r="C14" i="26"/>
  <c r="C17" i="26" s="1"/>
  <c r="F13" i="25"/>
  <c r="G13" i="24"/>
  <c r="F14" i="24"/>
  <c r="F17" i="24" s="1"/>
  <c r="E14" i="24"/>
  <c r="E17" i="24" s="1"/>
  <c r="H14" i="23"/>
  <c r="H17" i="23" s="1"/>
  <c r="I13" i="23"/>
  <c r="G14" i="23"/>
  <c r="G17" i="23" s="1"/>
  <c r="E13" i="22"/>
  <c r="D13" i="21"/>
  <c r="F13" i="20"/>
  <c r="E14" i="20"/>
  <c r="E17" i="20" s="1"/>
  <c r="D14" i="20"/>
  <c r="D17" i="20" s="1"/>
  <c r="E14" i="19"/>
  <c r="E17" i="19" s="1"/>
  <c r="F13" i="19"/>
  <c r="D14" i="19"/>
  <c r="D17" i="19" s="1"/>
  <c r="G13" i="18"/>
  <c r="F14" i="18"/>
  <c r="F17" i="18" s="1"/>
  <c r="F13" i="17"/>
  <c r="E14" i="17"/>
  <c r="E17" i="17" s="1"/>
  <c r="F13" i="16"/>
  <c r="H13" i="15"/>
  <c r="H13" i="14"/>
  <c r="G14" i="14"/>
  <c r="G17" i="14" s="1"/>
  <c r="G13" i="13"/>
  <c r="E14" i="12"/>
  <c r="E17" i="12" s="1"/>
  <c r="F13" i="12"/>
  <c r="E14" i="11"/>
  <c r="E17" i="11" s="1"/>
  <c r="F13" i="11"/>
  <c r="D13" i="9"/>
  <c r="E14" i="8"/>
  <c r="E17" i="8" s="1"/>
  <c r="F13" i="8"/>
  <c r="D14" i="7"/>
  <c r="D17" i="7" s="1"/>
  <c r="E13" i="7"/>
  <c r="C14" i="7"/>
  <c r="C17" i="7" s="1"/>
  <c r="E13" i="6"/>
  <c r="D14" i="6"/>
  <c r="D17" i="6" s="1"/>
  <c r="D13" i="3"/>
  <c r="E13" i="27"/>
  <c r="F13" i="2"/>
  <c r="E14" i="2"/>
  <c r="E17" i="2" s="1"/>
  <c r="D14" i="2"/>
  <c r="D17" i="2" s="1"/>
  <c r="D13" i="1"/>
  <c r="F13" i="26" l="1"/>
  <c r="E14" i="26"/>
  <c r="E17" i="26" s="1"/>
  <c r="F14" i="25"/>
  <c r="F17" i="25" s="1"/>
  <c r="G13" i="25"/>
  <c r="G14" i="24"/>
  <c r="G17" i="24" s="1"/>
  <c r="H13" i="24"/>
  <c r="J13" i="23"/>
  <c r="I14" i="23"/>
  <c r="I17" i="23" s="1"/>
  <c r="E14" i="22"/>
  <c r="E17" i="22" s="1"/>
  <c r="F13" i="22"/>
  <c r="D14" i="21"/>
  <c r="D17" i="21" s="1"/>
  <c r="E13" i="21"/>
  <c r="F14" i="20"/>
  <c r="F17" i="20" s="1"/>
  <c r="G13" i="20"/>
  <c r="G13" i="19"/>
  <c r="F14" i="19"/>
  <c r="F17" i="19" s="1"/>
  <c r="H13" i="18"/>
  <c r="G14" i="18"/>
  <c r="G17" i="18" s="1"/>
  <c r="F14" i="17"/>
  <c r="F17" i="17" s="1"/>
  <c r="G13" i="17"/>
  <c r="G13" i="16"/>
  <c r="F14" i="16"/>
  <c r="F17" i="16" s="1"/>
  <c r="H14" i="15"/>
  <c r="H17" i="15" s="1"/>
  <c r="I13" i="15"/>
  <c r="I13" i="14"/>
  <c r="H14" i="14"/>
  <c r="H17" i="14" s="1"/>
  <c r="G14" i="13"/>
  <c r="G17" i="13" s="1"/>
  <c r="H13" i="13"/>
  <c r="G13" i="12"/>
  <c r="F14" i="12"/>
  <c r="F17" i="12" s="1"/>
  <c r="G13" i="11"/>
  <c r="F14" i="11"/>
  <c r="F17" i="11" s="1"/>
  <c r="D14" i="9"/>
  <c r="D17" i="9" s="1"/>
  <c r="E13" i="9"/>
  <c r="G13" i="8"/>
  <c r="F14" i="8"/>
  <c r="F17" i="8" s="1"/>
  <c r="E14" i="7"/>
  <c r="E17" i="7" s="1"/>
  <c r="F13" i="7"/>
  <c r="F13" i="6"/>
  <c r="E14" i="6"/>
  <c r="E17" i="6" s="1"/>
  <c r="E13" i="3"/>
  <c r="D14" i="3"/>
  <c r="D17" i="3" s="1"/>
  <c r="F13" i="27"/>
  <c r="E14" i="27"/>
  <c r="E17" i="27" s="1"/>
  <c r="G13" i="2"/>
  <c r="F14" i="2"/>
  <c r="F17" i="2" s="1"/>
  <c r="D14" i="1"/>
  <c r="D17" i="1" s="1"/>
  <c r="E13" i="1"/>
  <c r="F14" i="26" l="1"/>
  <c r="F17" i="26" s="1"/>
  <c r="G13" i="26"/>
  <c r="G14" i="25"/>
  <c r="G17" i="25" s="1"/>
  <c r="H13" i="25"/>
  <c r="I13" i="24"/>
  <c r="H14" i="24"/>
  <c r="H17" i="24" s="1"/>
  <c r="K13" i="23"/>
  <c r="J14" i="23"/>
  <c r="J17" i="23" s="1"/>
  <c r="G13" i="22"/>
  <c r="F14" i="22"/>
  <c r="F17" i="22" s="1"/>
  <c r="F13" i="21"/>
  <c r="E14" i="21"/>
  <c r="E17" i="21" s="1"/>
  <c r="G14" i="20"/>
  <c r="G17" i="20" s="1"/>
  <c r="H13" i="20"/>
  <c r="H13" i="19"/>
  <c r="G14" i="19"/>
  <c r="G17" i="19" s="1"/>
  <c r="H14" i="18"/>
  <c r="H17" i="18" s="1"/>
  <c r="I13" i="18"/>
  <c r="G14" i="17"/>
  <c r="G17" i="17" s="1"/>
  <c r="H13" i="17"/>
  <c r="H13" i="16"/>
  <c r="G14" i="16"/>
  <c r="G17" i="16" s="1"/>
  <c r="J13" i="15"/>
  <c r="I14" i="15"/>
  <c r="I17" i="15" s="1"/>
  <c r="I14" i="14"/>
  <c r="I17" i="14" s="1"/>
  <c r="J13" i="14"/>
  <c r="H14" i="13"/>
  <c r="H17" i="13" s="1"/>
  <c r="I13" i="13"/>
  <c r="G14" i="12"/>
  <c r="G17" i="12" s="1"/>
  <c r="H13" i="12"/>
  <c r="H13" i="11"/>
  <c r="G14" i="11"/>
  <c r="G17" i="11" s="1"/>
  <c r="E14" i="9"/>
  <c r="E17" i="9" s="1"/>
  <c r="F13" i="9"/>
  <c r="H13" i="8"/>
  <c r="G14" i="8"/>
  <c r="G17" i="8" s="1"/>
  <c r="F14" i="7"/>
  <c r="F17" i="7" s="1"/>
  <c r="G13" i="7"/>
  <c r="F14" i="6"/>
  <c r="F17" i="6" s="1"/>
  <c r="G13" i="6"/>
  <c r="F13" i="3"/>
  <c r="E14" i="3"/>
  <c r="E17" i="3" s="1"/>
  <c r="F14" i="27"/>
  <c r="F17" i="27" s="1"/>
  <c r="G13" i="27"/>
  <c r="H13" i="2"/>
  <c r="G14" i="2"/>
  <c r="G17" i="2" s="1"/>
  <c r="F13" i="1"/>
  <c r="E14" i="1"/>
  <c r="E17" i="1" s="1"/>
  <c r="G14" i="26" l="1"/>
  <c r="G17" i="26" s="1"/>
  <c r="H13" i="26"/>
  <c r="H14" i="25"/>
  <c r="H17" i="25" s="1"/>
  <c r="I13" i="25"/>
  <c r="I14" i="24"/>
  <c r="I17" i="24" s="1"/>
  <c r="J13" i="24"/>
  <c r="L13" i="23"/>
  <c r="K14" i="23"/>
  <c r="K17" i="23" s="1"/>
  <c r="G14" i="22"/>
  <c r="G17" i="22" s="1"/>
  <c r="H13" i="22"/>
  <c r="F14" i="21"/>
  <c r="F17" i="21" s="1"/>
  <c r="G13" i="21"/>
  <c r="H14" i="20"/>
  <c r="H17" i="20" s="1"/>
  <c r="I13" i="20"/>
  <c r="I13" i="19"/>
  <c r="H14" i="19"/>
  <c r="H17" i="19" s="1"/>
  <c r="J13" i="18"/>
  <c r="I14" i="18"/>
  <c r="I17" i="18" s="1"/>
  <c r="I13" i="17"/>
  <c r="H14" i="17"/>
  <c r="H17" i="17" s="1"/>
  <c r="H14" i="16"/>
  <c r="H17" i="16" s="1"/>
  <c r="I13" i="16"/>
  <c r="J14" i="15"/>
  <c r="J17" i="15" s="1"/>
  <c r="K13" i="15"/>
  <c r="K13" i="14"/>
  <c r="J14" i="14"/>
  <c r="J17" i="14" s="1"/>
  <c r="I14" i="13"/>
  <c r="I17" i="13" s="1"/>
  <c r="J13" i="13"/>
  <c r="I13" i="12"/>
  <c r="H14" i="12"/>
  <c r="H17" i="12" s="1"/>
  <c r="H14" i="11"/>
  <c r="H17" i="11" s="1"/>
  <c r="I13" i="11"/>
  <c r="G13" i="9"/>
  <c r="F14" i="9"/>
  <c r="F17" i="9" s="1"/>
  <c r="H14" i="8"/>
  <c r="H17" i="8" s="1"/>
  <c r="I13" i="8"/>
  <c r="G14" i="7"/>
  <c r="G17" i="7" s="1"/>
  <c r="H13" i="7"/>
  <c r="G14" i="6"/>
  <c r="G17" i="6" s="1"/>
  <c r="H13" i="6"/>
  <c r="G13" i="3"/>
  <c r="F14" i="3"/>
  <c r="F17" i="3" s="1"/>
  <c r="G14" i="27"/>
  <c r="G17" i="27" s="1"/>
  <c r="H13" i="27"/>
  <c r="H14" i="2"/>
  <c r="H17" i="2" s="1"/>
  <c r="I13" i="2"/>
  <c r="F14" i="1"/>
  <c r="F17" i="1" s="1"/>
  <c r="G13" i="1"/>
  <c r="I13" i="26" l="1"/>
  <c r="H14" i="26"/>
  <c r="H17" i="26" s="1"/>
  <c r="I14" i="25"/>
  <c r="I17" i="25" s="1"/>
  <c r="J13" i="25"/>
  <c r="K13" i="24"/>
  <c r="J14" i="24"/>
  <c r="J17" i="24" s="1"/>
  <c r="M13" i="23"/>
  <c r="L14" i="23"/>
  <c r="L17" i="23" s="1"/>
  <c r="I13" i="22"/>
  <c r="H14" i="22"/>
  <c r="H17" i="22" s="1"/>
  <c r="G14" i="21"/>
  <c r="G17" i="21" s="1"/>
  <c r="H13" i="21"/>
  <c r="J13" i="20"/>
  <c r="I14" i="20"/>
  <c r="I17" i="20" s="1"/>
  <c r="I14" i="19"/>
  <c r="I17" i="19" s="1"/>
  <c r="J13" i="19"/>
  <c r="K13" i="18"/>
  <c r="J14" i="18"/>
  <c r="J17" i="18" s="1"/>
  <c r="I14" i="17"/>
  <c r="I17" i="17" s="1"/>
  <c r="J13" i="17"/>
  <c r="J13" i="16"/>
  <c r="I14" i="16"/>
  <c r="I17" i="16" s="1"/>
  <c r="L13" i="15"/>
  <c r="K14" i="15"/>
  <c r="K17" i="15" s="1"/>
  <c r="L13" i="14"/>
  <c r="K14" i="14"/>
  <c r="K17" i="14" s="1"/>
  <c r="J14" i="13"/>
  <c r="J17" i="13" s="1"/>
  <c r="K13" i="13"/>
  <c r="I14" i="12"/>
  <c r="I17" i="12" s="1"/>
  <c r="J13" i="12"/>
  <c r="I14" i="11"/>
  <c r="I17" i="11" s="1"/>
  <c r="J13" i="11"/>
  <c r="G14" i="9"/>
  <c r="G17" i="9" s="1"/>
  <c r="H13" i="9"/>
  <c r="I14" i="8"/>
  <c r="I17" i="8" s="1"/>
  <c r="J13" i="8"/>
  <c r="I13" i="7"/>
  <c r="H14" i="7"/>
  <c r="H17" i="7" s="1"/>
  <c r="H14" i="6"/>
  <c r="H17" i="6" s="1"/>
  <c r="I13" i="6"/>
  <c r="G14" i="3"/>
  <c r="G17" i="3" s="1"/>
  <c r="H13" i="3"/>
  <c r="H14" i="27"/>
  <c r="H17" i="27" s="1"/>
  <c r="I13" i="27"/>
  <c r="I14" i="2"/>
  <c r="I17" i="2" s="1"/>
  <c r="J13" i="2"/>
  <c r="G14" i="1"/>
  <c r="G17" i="1" s="1"/>
  <c r="H13" i="1"/>
  <c r="J13" i="26" l="1"/>
  <c r="I14" i="26"/>
  <c r="I17" i="26" s="1"/>
  <c r="K13" i="25"/>
  <c r="J14" i="25"/>
  <c r="J17" i="25" s="1"/>
  <c r="L13" i="24"/>
  <c r="K14" i="24"/>
  <c r="K17" i="24" s="1"/>
  <c r="M14" i="23"/>
  <c r="M17" i="23" s="1"/>
  <c r="N13" i="23"/>
  <c r="I14" i="22"/>
  <c r="I17" i="22" s="1"/>
  <c r="J13" i="22"/>
  <c r="H14" i="21"/>
  <c r="H17" i="21" s="1"/>
  <c r="I13" i="21"/>
  <c r="K13" i="20"/>
  <c r="J14" i="20"/>
  <c r="J17" i="20" s="1"/>
  <c r="K13" i="19"/>
  <c r="J14" i="19"/>
  <c r="J17" i="19" s="1"/>
  <c r="L13" i="18"/>
  <c r="K14" i="18"/>
  <c r="K17" i="18" s="1"/>
  <c r="J14" i="17"/>
  <c r="J17" i="17" s="1"/>
  <c r="K13" i="17"/>
  <c r="J14" i="16"/>
  <c r="J17" i="16" s="1"/>
  <c r="K13" i="16"/>
  <c r="L14" i="15"/>
  <c r="L17" i="15" s="1"/>
  <c r="M13" i="15"/>
  <c r="L14" i="14"/>
  <c r="L17" i="14" s="1"/>
  <c r="M13" i="14"/>
  <c r="K14" i="13"/>
  <c r="K17" i="13" s="1"/>
  <c r="L13" i="13"/>
  <c r="K13" i="12"/>
  <c r="J14" i="12"/>
  <c r="J17" i="12" s="1"/>
  <c r="K13" i="11"/>
  <c r="J14" i="11"/>
  <c r="J17" i="11" s="1"/>
  <c r="H14" i="9"/>
  <c r="H17" i="9" s="1"/>
  <c r="I13" i="9"/>
  <c r="K13" i="8"/>
  <c r="J14" i="8"/>
  <c r="J17" i="8" s="1"/>
  <c r="I14" i="7"/>
  <c r="I17" i="7" s="1"/>
  <c r="J13" i="7"/>
  <c r="J13" i="6"/>
  <c r="I14" i="6"/>
  <c r="I17" i="6" s="1"/>
  <c r="I13" i="3"/>
  <c r="H14" i="3"/>
  <c r="H17" i="3" s="1"/>
  <c r="I14" i="27"/>
  <c r="I17" i="27" s="1"/>
  <c r="J13" i="27"/>
  <c r="J14" i="2"/>
  <c r="J17" i="2" s="1"/>
  <c r="K13" i="2"/>
  <c r="I13" i="1"/>
  <c r="H14" i="1"/>
  <c r="H17" i="1" s="1"/>
  <c r="J14" i="26" l="1"/>
  <c r="J17" i="26" s="1"/>
  <c r="K13" i="26"/>
  <c r="K14" i="25"/>
  <c r="K17" i="25" s="1"/>
  <c r="L13" i="25"/>
  <c r="M13" i="24"/>
  <c r="L14" i="24"/>
  <c r="L17" i="24" s="1"/>
  <c r="O13" i="23"/>
  <c r="N14" i="23"/>
  <c r="N17" i="23" s="1"/>
  <c r="J14" i="22"/>
  <c r="J17" i="22" s="1"/>
  <c r="K13" i="22"/>
  <c r="J13" i="21"/>
  <c r="I14" i="21"/>
  <c r="I17" i="21" s="1"/>
  <c r="L13" i="20"/>
  <c r="K14" i="20"/>
  <c r="K17" i="20" s="1"/>
  <c r="L13" i="19"/>
  <c r="K14" i="19"/>
  <c r="K17" i="19" s="1"/>
  <c r="L14" i="18"/>
  <c r="L17" i="18" s="1"/>
  <c r="M13" i="18"/>
  <c r="K14" i="17"/>
  <c r="K17" i="17" s="1"/>
  <c r="L13" i="17"/>
  <c r="L13" i="16"/>
  <c r="K14" i="16"/>
  <c r="K17" i="16" s="1"/>
  <c r="M14" i="15"/>
  <c r="M17" i="15" s="1"/>
  <c r="N13" i="15"/>
  <c r="N13" i="14"/>
  <c r="M14" i="14"/>
  <c r="M17" i="14" s="1"/>
  <c r="M13" i="13"/>
  <c r="L14" i="13"/>
  <c r="L17" i="13" s="1"/>
  <c r="K14" i="12"/>
  <c r="K17" i="12" s="1"/>
  <c r="L13" i="12"/>
  <c r="L13" i="11"/>
  <c r="K14" i="11"/>
  <c r="K17" i="11" s="1"/>
  <c r="I14" i="9"/>
  <c r="I17" i="9" s="1"/>
  <c r="J13" i="9"/>
  <c r="L13" i="8"/>
  <c r="K14" i="8"/>
  <c r="K17" i="8" s="1"/>
  <c r="J14" i="7"/>
  <c r="J17" i="7" s="1"/>
  <c r="K13" i="7"/>
  <c r="K13" i="6"/>
  <c r="J14" i="6"/>
  <c r="J17" i="6" s="1"/>
  <c r="I14" i="3"/>
  <c r="I17" i="3" s="1"/>
  <c r="J13" i="3"/>
  <c r="K13" i="27"/>
  <c r="J14" i="27"/>
  <c r="J17" i="27" s="1"/>
  <c r="L13" i="2"/>
  <c r="K14" i="2"/>
  <c r="K17" i="2" s="1"/>
  <c r="J13" i="1"/>
  <c r="I14" i="1"/>
  <c r="I17" i="1" s="1"/>
  <c r="K14" i="26" l="1"/>
  <c r="K17" i="26" s="1"/>
  <c r="L13" i="26"/>
  <c r="L14" i="25"/>
  <c r="L17" i="25" s="1"/>
  <c r="M13" i="25"/>
  <c r="N13" i="24"/>
  <c r="M14" i="24"/>
  <c r="M17" i="24" s="1"/>
  <c r="P13" i="23"/>
  <c r="P14" i="23" s="1"/>
  <c r="P17" i="23" s="1"/>
  <c r="O14" i="23"/>
  <c r="O17" i="23" s="1"/>
  <c r="L13" i="22"/>
  <c r="K14" i="22"/>
  <c r="K17" i="22" s="1"/>
  <c r="K13" i="21"/>
  <c r="J14" i="21"/>
  <c r="J17" i="21" s="1"/>
  <c r="M13" i="20"/>
  <c r="L14" i="20"/>
  <c r="L17" i="20" s="1"/>
  <c r="M13" i="19"/>
  <c r="L14" i="19"/>
  <c r="L17" i="19" s="1"/>
  <c r="N13" i="18"/>
  <c r="M14" i="18"/>
  <c r="M17" i="18" s="1"/>
  <c r="M13" i="17"/>
  <c r="L14" i="17"/>
  <c r="L17" i="17" s="1"/>
  <c r="M13" i="16"/>
  <c r="L14" i="16"/>
  <c r="L17" i="16" s="1"/>
  <c r="O13" i="15"/>
  <c r="N14" i="15"/>
  <c r="N17" i="15" s="1"/>
  <c r="N14" i="14"/>
  <c r="N17" i="14" s="1"/>
  <c r="O13" i="14"/>
  <c r="M14" i="13"/>
  <c r="M17" i="13" s="1"/>
  <c r="N13" i="13"/>
  <c r="M13" i="12"/>
  <c r="L14" i="12"/>
  <c r="L17" i="12" s="1"/>
  <c r="L14" i="11"/>
  <c r="L17" i="11" s="1"/>
  <c r="M13" i="11"/>
  <c r="J14" i="9"/>
  <c r="J17" i="9" s="1"/>
  <c r="K13" i="9"/>
  <c r="L14" i="8"/>
  <c r="L17" i="8" s="1"/>
  <c r="M13" i="8"/>
  <c r="L13" i="7"/>
  <c r="K14" i="7"/>
  <c r="K17" i="7" s="1"/>
  <c r="K14" i="6"/>
  <c r="K17" i="6" s="1"/>
  <c r="L13" i="6"/>
  <c r="K13" i="3"/>
  <c r="J14" i="3"/>
  <c r="J17" i="3" s="1"/>
  <c r="L13" i="27"/>
  <c r="K14" i="27"/>
  <c r="K17" i="27" s="1"/>
  <c r="M13" i="2"/>
  <c r="L14" i="2"/>
  <c r="L17" i="2" s="1"/>
  <c r="J14" i="1"/>
  <c r="J17" i="1" s="1"/>
  <c r="K13" i="1"/>
  <c r="M13" i="26" l="1"/>
  <c r="L14" i="26"/>
  <c r="L17" i="26" s="1"/>
  <c r="M14" i="25"/>
  <c r="M17" i="25" s="1"/>
  <c r="N13" i="25"/>
  <c r="O13" i="24"/>
  <c r="N14" i="24"/>
  <c r="N17" i="24" s="1"/>
  <c r="M13" i="22"/>
  <c r="L14" i="22"/>
  <c r="L17" i="22" s="1"/>
  <c r="K14" i="21"/>
  <c r="K17" i="21" s="1"/>
  <c r="L13" i="21"/>
  <c r="N13" i="20"/>
  <c r="M14" i="20"/>
  <c r="M17" i="20" s="1"/>
  <c r="M14" i="19"/>
  <c r="M17" i="19" s="1"/>
  <c r="N13" i="19"/>
  <c r="O13" i="18"/>
  <c r="N14" i="18"/>
  <c r="N17" i="18" s="1"/>
  <c r="N13" i="17"/>
  <c r="M14" i="17"/>
  <c r="M17" i="17" s="1"/>
  <c r="M14" i="16"/>
  <c r="M17" i="16" s="1"/>
  <c r="N13" i="16"/>
  <c r="P13" i="15"/>
  <c r="P14" i="15" s="1"/>
  <c r="P17" i="15" s="1"/>
  <c r="O14" i="15"/>
  <c r="O17" i="15" s="1"/>
  <c r="P13" i="14"/>
  <c r="P14" i="14" s="1"/>
  <c r="P17" i="14" s="1"/>
  <c r="O14" i="14"/>
  <c r="O17" i="14" s="1"/>
  <c r="N14" i="13"/>
  <c r="N17" i="13" s="1"/>
  <c r="O13" i="13"/>
  <c r="M14" i="12"/>
  <c r="M17" i="12" s="1"/>
  <c r="N13" i="12"/>
  <c r="M14" i="11"/>
  <c r="M17" i="11" s="1"/>
  <c r="N13" i="11"/>
  <c r="L13" i="9"/>
  <c r="K14" i="9"/>
  <c r="K17" i="9" s="1"/>
  <c r="M14" i="8"/>
  <c r="M17" i="8" s="1"/>
  <c r="N13" i="8"/>
  <c r="M13" i="7"/>
  <c r="L14" i="7"/>
  <c r="L17" i="7" s="1"/>
  <c r="M13" i="6"/>
  <c r="L14" i="6"/>
  <c r="L17" i="6" s="1"/>
  <c r="K14" i="3"/>
  <c r="K17" i="3" s="1"/>
  <c r="L13" i="3"/>
  <c r="M13" i="27"/>
  <c r="L14" i="27"/>
  <c r="L17" i="27" s="1"/>
  <c r="M14" i="2"/>
  <c r="M17" i="2" s="1"/>
  <c r="N13" i="2"/>
  <c r="K14" i="1"/>
  <c r="K17" i="1" s="1"/>
  <c r="L13" i="1"/>
  <c r="M14" i="26" l="1"/>
  <c r="M17" i="26" s="1"/>
  <c r="N13" i="26"/>
  <c r="N14" i="25"/>
  <c r="N17" i="25" s="1"/>
  <c r="O13" i="25"/>
  <c r="O14" i="24"/>
  <c r="O17" i="24" s="1"/>
  <c r="P13" i="24"/>
  <c r="P14" i="24" s="1"/>
  <c r="P17" i="24" s="1"/>
  <c r="N13" i="22"/>
  <c r="M14" i="22"/>
  <c r="M17" i="22" s="1"/>
  <c r="L14" i="21"/>
  <c r="L17" i="21" s="1"/>
  <c r="M13" i="21"/>
  <c r="N14" i="20"/>
  <c r="N17" i="20" s="1"/>
  <c r="O13" i="20"/>
  <c r="N14" i="19"/>
  <c r="N17" i="19" s="1"/>
  <c r="O13" i="19"/>
  <c r="O14" i="18"/>
  <c r="O17" i="18" s="1"/>
  <c r="P13" i="18"/>
  <c r="P14" i="18" s="1"/>
  <c r="P17" i="18" s="1"/>
  <c r="O13" i="17"/>
  <c r="N14" i="17"/>
  <c r="N17" i="17" s="1"/>
  <c r="N14" i="16"/>
  <c r="N17" i="16" s="1"/>
  <c r="O13" i="16"/>
  <c r="O14" i="13"/>
  <c r="O17" i="13" s="1"/>
  <c r="P13" i="13"/>
  <c r="P14" i="13" s="1"/>
  <c r="P17" i="13" s="1"/>
  <c r="O13" i="12"/>
  <c r="N14" i="12"/>
  <c r="N17" i="12" s="1"/>
  <c r="O13" i="11"/>
  <c r="N14" i="11"/>
  <c r="N17" i="11" s="1"/>
  <c r="M13" i="9"/>
  <c r="L14" i="9"/>
  <c r="L17" i="9" s="1"/>
  <c r="N14" i="8"/>
  <c r="N17" i="8" s="1"/>
  <c r="O13" i="8"/>
  <c r="M14" i="7"/>
  <c r="M17" i="7" s="1"/>
  <c r="N13" i="7"/>
  <c r="M14" i="6"/>
  <c r="M17" i="6" s="1"/>
  <c r="N13" i="6"/>
  <c r="L14" i="3"/>
  <c r="L17" i="3" s="1"/>
  <c r="M13" i="3"/>
  <c r="N13" i="27"/>
  <c r="M14" i="27"/>
  <c r="M17" i="27" s="1"/>
  <c r="O13" i="2"/>
  <c r="N14" i="2"/>
  <c r="N17" i="2" s="1"/>
  <c r="M13" i="1"/>
  <c r="L14" i="1"/>
  <c r="L17" i="1" s="1"/>
  <c r="N14" i="26" l="1"/>
  <c r="N17" i="26" s="1"/>
  <c r="O13" i="26"/>
  <c r="P13" i="25"/>
  <c r="P14" i="25" s="1"/>
  <c r="P17" i="25" s="1"/>
  <c r="O14" i="25"/>
  <c r="O17" i="25" s="1"/>
  <c r="N14" i="22"/>
  <c r="N17" i="22" s="1"/>
  <c r="O13" i="22"/>
  <c r="M14" i="21"/>
  <c r="M17" i="21" s="1"/>
  <c r="N13" i="21"/>
  <c r="O14" i="20"/>
  <c r="O17" i="20" s="1"/>
  <c r="P13" i="20"/>
  <c r="P14" i="20" s="1"/>
  <c r="P17" i="20" s="1"/>
  <c r="P13" i="19"/>
  <c r="P14" i="19" s="1"/>
  <c r="P17" i="19" s="1"/>
  <c r="O14" i="19"/>
  <c r="O17" i="19" s="1"/>
  <c r="P13" i="17"/>
  <c r="P14" i="17" s="1"/>
  <c r="P17" i="17" s="1"/>
  <c r="O14" i="17"/>
  <c r="O17" i="17" s="1"/>
  <c r="P13" i="16"/>
  <c r="P14" i="16" s="1"/>
  <c r="P17" i="16" s="1"/>
  <c r="O14" i="16"/>
  <c r="O17" i="16" s="1"/>
  <c r="O14" i="12"/>
  <c r="O17" i="12" s="1"/>
  <c r="P13" i="12"/>
  <c r="P14" i="12" s="1"/>
  <c r="P17" i="12" s="1"/>
  <c r="O14" i="11"/>
  <c r="O17" i="11" s="1"/>
  <c r="P13" i="11"/>
  <c r="P14" i="11" s="1"/>
  <c r="P17" i="11" s="1"/>
  <c r="N13" i="9"/>
  <c r="M14" i="9"/>
  <c r="M17" i="9" s="1"/>
  <c r="O14" i="8"/>
  <c r="O17" i="8" s="1"/>
  <c r="P13" i="8"/>
  <c r="P14" i="8" s="1"/>
  <c r="P17" i="8" s="1"/>
  <c r="O13" i="7"/>
  <c r="N14" i="7"/>
  <c r="N17" i="7" s="1"/>
  <c r="O13" i="6"/>
  <c r="N14" i="6"/>
  <c r="N17" i="6" s="1"/>
  <c r="N13" i="3"/>
  <c r="M14" i="3"/>
  <c r="M17" i="3" s="1"/>
  <c r="N14" i="27"/>
  <c r="N17" i="27" s="1"/>
  <c r="O13" i="27"/>
  <c r="O14" i="2"/>
  <c r="O17" i="2" s="1"/>
  <c r="P13" i="2"/>
  <c r="P14" i="2" s="1"/>
  <c r="P17" i="2" s="1"/>
  <c r="M14" i="1"/>
  <c r="M17" i="1" s="1"/>
  <c r="N13" i="1"/>
  <c r="O14" i="26" l="1"/>
  <c r="O17" i="26" s="1"/>
  <c r="P13" i="26"/>
  <c r="P14" i="26" s="1"/>
  <c r="P17" i="26" s="1"/>
  <c r="O14" i="22"/>
  <c r="O17" i="22" s="1"/>
  <c r="P13" i="22"/>
  <c r="P14" i="22" s="1"/>
  <c r="P17" i="22" s="1"/>
  <c r="N14" i="21"/>
  <c r="N17" i="21" s="1"/>
  <c r="O13" i="21"/>
  <c r="O13" i="9"/>
  <c r="N14" i="9"/>
  <c r="N17" i="9" s="1"/>
  <c r="O14" i="7"/>
  <c r="O17" i="7" s="1"/>
  <c r="P13" i="7"/>
  <c r="P14" i="7" s="1"/>
  <c r="P17" i="7" s="1"/>
  <c r="P13" i="6"/>
  <c r="P14" i="6" s="1"/>
  <c r="P17" i="6" s="1"/>
  <c r="O14" i="6"/>
  <c r="O17" i="6" s="1"/>
  <c r="O13" i="3"/>
  <c r="N14" i="3"/>
  <c r="N17" i="3" s="1"/>
  <c r="P13" i="27"/>
  <c r="P14" i="27" s="1"/>
  <c r="P17" i="27" s="1"/>
  <c r="O14" i="27"/>
  <c r="O17" i="27" s="1"/>
  <c r="N14" i="1"/>
  <c r="N17" i="1" s="1"/>
  <c r="O13" i="1"/>
  <c r="P13" i="21" l="1"/>
  <c r="P14" i="21" s="1"/>
  <c r="P17" i="21" s="1"/>
  <c r="O14" i="21"/>
  <c r="O17" i="21" s="1"/>
  <c r="O14" i="9"/>
  <c r="O17" i="9" s="1"/>
  <c r="P13" i="9"/>
  <c r="P14" i="9" s="1"/>
  <c r="P17" i="9" s="1"/>
  <c r="O14" i="3"/>
  <c r="O17" i="3" s="1"/>
  <c r="P13" i="3"/>
  <c r="P14" i="3" s="1"/>
  <c r="P17" i="3" s="1"/>
  <c r="P13" i="1"/>
  <c r="P14" i="1" s="1"/>
  <c r="P17" i="1" s="1"/>
  <c r="O14" i="1"/>
  <c r="O17" i="1" s="1"/>
</calcChain>
</file>

<file path=xl/sharedStrings.xml><?xml version="1.0" encoding="utf-8"?>
<sst xmlns="http://schemas.openxmlformats.org/spreadsheetml/2006/main" count="1261" uniqueCount="76">
  <si>
    <t>Date</t>
  </si>
  <si>
    <t>Signature</t>
  </si>
  <si>
    <t>Supervisor:</t>
  </si>
  <si>
    <t>Budget Unit Head:</t>
  </si>
  <si>
    <t>Employee:</t>
  </si>
  <si>
    <t>Comment:</t>
  </si>
  <si>
    <t>Straight Time</t>
  </si>
  <si>
    <t>Time off Payroll</t>
  </si>
  <si>
    <t>Overtime</t>
  </si>
  <si>
    <t>Total Hours Week 2</t>
  </si>
  <si>
    <t>Total Hours Week 1</t>
  </si>
  <si>
    <t>Total Hours</t>
  </si>
  <si>
    <t>Total Leave Hours</t>
  </si>
  <si>
    <t>Bereavement</t>
  </si>
  <si>
    <t>Administrative</t>
  </si>
  <si>
    <t>Jury/Witness</t>
  </si>
  <si>
    <t>Military</t>
  </si>
  <si>
    <t>Holiday</t>
  </si>
  <si>
    <t>Without Pay</t>
  </si>
  <si>
    <t>Personal</t>
  </si>
  <si>
    <t>Sick</t>
  </si>
  <si>
    <t>Annual</t>
  </si>
  <si>
    <t>Total</t>
  </si>
  <si>
    <t>Leave Report</t>
  </si>
  <si>
    <t>Timesheet Reporting</t>
  </si>
  <si>
    <t>Pay check for this period will be issued on:</t>
  </si>
  <si>
    <t>Home Labor:</t>
  </si>
  <si>
    <t>FTE:</t>
  </si>
  <si>
    <t>to</t>
  </si>
  <si>
    <t>Pay Period:</t>
  </si>
  <si>
    <t>Department:</t>
  </si>
  <si>
    <t>Title:</t>
  </si>
  <si>
    <t>Position #:</t>
  </si>
  <si>
    <t>A#:</t>
  </si>
  <si>
    <t>Name:</t>
  </si>
  <si>
    <t>Payroll ID</t>
  </si>
  <si>
    <t>USE ONLY FOR</t>
  </si>
  <si>
    <t>Wed</t>
  </si>
  <si>
    <t>Thur</t>
  </si>
  <si>
    <t>Fri</t>
  </si>
  <si>
    <t>Sat</t>
  </si>
  <si>
    <t>Sun</t>
  </si>
  <si>
    <t>Mon</t>
  </si>
  <si>
    <t>Tue</t>
  </si>
  <si>
    <t>Thu</t>
  </si>
  <si>
    <t>Regular Hours</t>
  </si>
  <si>
    <t>Timesheet Correction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</si>
  <si>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</si>
  <si>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</si>
  <si>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</si>
  <si>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</si>
  <si>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</si>
  <si>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</si>
  <si>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</si>
  <si>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</si>
  <si>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</si>
  <si>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</si>
  <si>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</si>
  <si>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</si>
  <si>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2017-13</t>
  </si>
  <si>
    <t>2017-14</t>
  </si>
  <si>
    <t>2017-15</t>
  </si>
  <si>
    <t>2017-16</t>
  </si>
  <si>
    <t>2017-17</t>
  </si>
  <si>
    <t>2017-18</t>
  </si>
  <si>
    <t>2017-19</t>
  </si>
  <si>
    <t>2017-20</t>
  </si>
  <si>
    <t>2017-21</t>
  </si>
  <si>
    <t>2017-22</t>
  </si>
  <si>
    <t>2017-23</t>
  </si>
  <si>
    <t>2017-24</t>
  </si>
  <si>
    <t>2017-25</t>
  </si>
  <si>
    <t>2017-26</t>
  </si>
  <si>
    <t>Compensatory Time Taken</t>
  </si>
  <si>
    <t>Compensatory Time Earned</t>
  </si>
  <si>
    <t>Administrative BII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</si>
</sst>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m/dd/yy"/>
    <numFmt numFmtId="165" formatCode="ddd"/>
    <numFmt numFmtId="166" formatCode="m/d"/>
    <numFmt numFmtId="167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color rgb="FFFF0000"/>
      <name val="Arial"/>
      <family val="2"/>
    </font>
    <font>
      <b/>
      <i/>
      <sz val="1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2" applyProtection="1">
      <protection locked="0"/>
    </xf>
    <xf numFmtId="0" fontId="1" fillId="0" borderId="0" xfId="2" applyBorder="1" applyProtection="1">
      <protection locked="0"/>
    </xf>
    <xf numFmtId="0" fontId="1" fillId="0" borderId="0" xfId="2"/>
    <xf numFmtId="0" fontId="1" fillId="0" borderId="0" xfId="2" applyBorder="1"/>
    <xf numFmtId="0" fontId="1" fillId="2" borderId="1" xfId="2" applyFill="1" applyBorder="1" applyProtection="1"/>
    <xf numFmtId="0" fontId="2" fillId="2" borderId="2" xfId="2" applyFont="1" applyFill="1" applyBorder="1" applyProtection="1"/>
    <xf numFmtId="0" fontId="1" fillId="2" borderId="2" xfId="2" applyFill="1" applyBorder="1" applyProtection="1"/>
    <xf numFmtId="0" fontId="1" fillId="2" borderId="3" xfId="2" applyFill="1" applyBorder="1" applyAlignment="1" applyProtection="1">
      <alignment horizontal="center"/>
    </xf>
    <xf numFmtId="0" fontId="1" fillId="2" borderId="0" xfId="2" applyFill="1" applyBorder="1" applyProtection="1"/>
    <xf numFmtId="0" fontId="2" fillId="2" borderId="2" xfId="2" applyFont="1" applyFill="1" applyBorder="1"/>
    <xf numFmtId="2" fontId="1" fillId="3" borderId="4" xfId="2" applyNumberFormat="1" applyFill="1" applyBorder="1" applyAlignment="1" applyProtection="1">
      <alignment horizontal="center"/>
    </xf>
    <xf numFmtId="0" fontId="1" fillId="3" borderId="0" xfId="2" applyFill="1" applyBorder="1" applyProtection="1"/>
    <xf numFmtId="0" fontId="2" fillId="3" borderId="2" xfId="2" applyFont="1" applyFill="1" applyBorder="1" applyProtection="1"/>
    <xf numFmtId="2" fontId="1" fillId="3" borderId="5" xfId="2" applyNumberFormat="1" applyFill="1" applyBorder="1" applyProtection="1"/>
    <xf numFmtId="2" fontId="1" fillId="3" borderId="5" xfId="2" applyNumberFormat="1" applyFill="1" applyBorder="1" applyAlignment="1" applyProtection="1">
      <alignment horizontal="center"/>
    </xf>
    <xf numFmtId="2" fontId="1" fillId="3" borderId="1" xfId="2" applyNumberFormat="1" applyFill="1" applyBorder="1" applyAlignment="1" applyProtection="1">
      <alignment horizontal="center"/>
    </xf>
    <xf numFmtId="0" fontId="1" fillId="3" borderId="2" xfId="2" applyFill="1" applyBorder="1" applyProtection="1"/>
    <xf numFmtId="2" fontId="1" fillId="0" borderId="6" xfId="2" applyNumberFormat="1" applyFill="1" applyBorder="1" applyAlignment="1" applyProtection="1">
      <alignment horizontal="center"/>
      <protection locked="0"/>
    </xf>
    <xf numFmtId="2" fontId="1" fillId="0" borderId="7" xfId="2" applyNumberFormat="1" applyFill="1" applyBorder="1" applyAlignment="1" applyProtection="1">
      <alignment horizontal="center"/>
      <protection locked="0"/>
    </xf>
    <xf numFmtId="2" fontId="1" fillId="0" borderId="8" xfId="2" applyNumberFormat="1" applyFill="1" applyBorder="1" applyAlignment="1" applyProtection="1">
      <alignment horizontal="center"/>
      <protection locked="0"/>
    </xf>
    <xf numFmtId="2" fontId="1" fillId="0" borderId="9" xfId="2" applyNumberFormat="1" applyFill="1" applyBorder="1" applyAlignment="1" applyProtection="1">
      <alignment horizontal="center"/>
      <protection locked="0"/>
    </xf>
    <xf numFmtId="2" fontId="1" fillId="0" borderId="10" xfId="2" applyNumberFormat="1" applyFill="1" applyBorder="1" applyAlignment="1" applyProtection="1">
      <alignment horizontal="center"/>
      <protection locked="0"/>
    </xf>
    <xf numFmtId="2" fontId="1" fillId="0" borderId="11" xfId="2" applyNumberFormat="1" applyFill="1" applyBorder="1" applyAlignment="1" applyProtection="1">
      <alignment horizontal="center"/>
      <protection locked="0"/>
    </xf>
    <xf numFmtId="2" fontId="1" fillId="0" borderId="12" xfId="2" applyNumberFormat="1" applyFill="1" applyBorder="1" applyAlignment="1" applyProtection="1">
      <alignment horizontal="center"/>
      <protection locked="0"/>
    </xf>
    <xf numFmtId="2" fontId="1" fillId="0" borderId="13" xfId="2" applyNumberFormat="1" applyFill="1" applyBorder="1" applyAlignment="1" applyProtection="1">
      <alignment horizontal="center"/>
      <protection locked="0"/>
    </xf>
    <xf numFmtId="2" fontId="1" fillId="0" borderId="14" xfId="2" applyNumberFormat="1" applyFill="1" applyBorder="1" applyAlignment="1" applyProtection="1">
      <alignment horizontal="center"/>
      <protection locked="0"/>
    </xf>
    <xf numFmtId="2" fontId="1" fillId="0" borderId="15" xfId="2" applyNumberFormat="1" applyFill="1" applyBorder="1" applyAlignment="1" applyProtection="1">
      <alignment horizontal="center"/>
      <protection locked="0"/>
    </xf>
    <xf numFmtId="2" fontId="1" fillId="0" borderId="16" xfId="2" applyNumberFormat="1" applyFill="1" applyBorder="1" applyAlignment="1" applyProtection="1">
      <alignment horizontal="center"/>
      <protection locked="0"/>
    </xf>
    <xf numFmtId="2" fontId="1" fillId="0" borderId="17" xfId="2" applyNumberFormat="1" applyFill="1" applyBorder="1" applyAlignment="1" applyProtection="1">
      <alignment horizontal="center"/>
      <protection locked="0"/>
    </xf>
    <xf numFmtId="2" fontId="1" fillId="0" borderId="18" xfId="2" applyNumberFormat="1" applyFill="1" applyBorder="1" applyAlignment="1" applyProtection="1">
      <alignment horizontal="center"/>
      <protection locked="0"/>
    </xf>
    <xf numFmtId="2" fontId="1" fillId="0" borderId="19" xfId="2" applyNumberFormat="1" applyFill="1" applyBorder="1" applyAlignment="1" applyProtection="1">
      <alignment horizontal="center"/>
      <protection locked="0"/>
    </xf>
    <xf numFmtId="2" fontId="1" fillId="0" borderId="20" xfId="2" applyNumberFormat="1" applyFill="1" applyBorder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Fill="1" applyBorder="1" applyProtection="1">
      <protection locked="0"/>
    </xf>
    <xf numFmtId="0" fontId="1" fillId="0" borderId="0" xfId="2" applyFill="1" applyBorder="1"/>
    <xf numFmtId="2" fontId="1" fillId="0" borderId="21" xfId="2" applyNumberFormat="1" applyFill="1" applyBorder="1" applyAlignment="1" applyProtection="1">
      <alignment horizontal="center"/>
      <protection locked="0"/>
    </xf>
    <xf numFmtId="2" fontId="1" fillId="0" borderId="22" xfId="2" applyNumberFormat="1" applyFill="1" applyBorder="1" applyAlignment="1" applyProtection="1">
      <alignment horizontal="center"/>
      <protection locked="0"/>
    </xf>
    <xf numFmtId="2" fontId="1" fillId="0" borderId="23" xfId="2" applyNumberFormat="1" applyFill="1" applyBorder="1" applyAlignment="1" applyProtection="1">
      <alignment horizontal="center"/>
      <protection locked="0"/>
    </xf>
    <xf numFmtId="2" fontId="1" fillId="0" borderId="24" xfId="2" applyNumberFormat="1" applyFill="1" applyBorder="1" applyAlignment="1" applyProtection="1">
      <alignment horizontal="center"/>
      <protection locked="0"/>
    </xf>
    <xf numFmtId="2" fontId="1" fillId="0" borderId="25" xfId="2" applyNumberFormat="1" applyFill="1" applyBorder="1" applyAlignment="1" applyProtection="1">
      <alignment horizontal="center"/>
      <protection locked="0"/>
    </xf>
    <xf numFmtId="0" fontId="2" fillId="3" borderId="4" xfId="2" applyFont="1" applyFill="1" applyBorder="1" applyAlignment="1" applyProtection="1">
      <alignment horizontal="right"/>
    </xf>
    <xf numFmtId="0" fontId="2" fillId="3" borderId="26" xfId="2" applyFont="1" applyFill="1" applyBorder="1" applyAlignment="1" applyProtection="1">
      <alignment horizontal="left"/>
    </xf>
    <xf numFmtId="0" fontId="2" fillId="3" borderId="1" xfId="2" applyFont="1" applyFill="1" applyBorder="1" applyAlignment="1" applyProtection="1">
      <alignment horizontal="left"/>
    </xf>
    <xf numFmtId="44" fontId="1" fillId="0" borderId="0" xfId="2" applyNumberFormat="1" applyFill="1" applyBorder="1" applyProtection="1">
      <protection locked="0"/>
    </xf>
    <xf numFmtId="44" fontId="1" fillId="0" borderId="0" xfId="1" applyFill="1" applyBorder="1" applyProtection="1">
      <protection locked="0"/>
    </xf>
    <xf numFmtId="0" fontId="1" fillId="0" borderId="0" xfId="2" applyFill="1" applyBorder="1" applyAlignment="1" applyProtection="1">
      <alignment horizontal="left"/>
      <protection locked="0"/>
    </xf>
    <xf numFmtId="2" fontId="2" fillId="3" borderId="4" xfId="2" applyNumberFormat="1" applyFont="1" applyFill="1" applyBorder="1" applyAlignment="1" applyProtection="1">
      <alignment horizontal="right"/>
    </xf>
    <xf numFmtId="2" fontId="2" fillId="3" borderId="27" xfId="2" applyNumberFormat="1" applyFont="1" applyFill="1" applyBorder="1" applyAlignment="1" applyProtection="1">
      <alignment horizontal="center"/>
    </xf>
    <xf numFmtId="2" fontId="2" fillId="3" borderId="28" xfId="2" applyNumberFormat="1" applyFont="1" applyFill="1" applyBorder="1" applyAlignment="1" applyProtection="1">
      <alignment horizontal="center"/>
    </xf>
    <xf numFmtId="2" fontId="2" fillId="3" borderId="29" xfId="2" applyNumberFormat="1" applyFont="1" applyFill="1" applyBorder="1" applyAlignment="1" applyProtection="1">
      <alignment horizontal="center"/>
    </xf>
    <xf numFmtId="2" fontId="2" fillId="3" borderId="30" xfId="2" applyNumberFormat="1" applyFont="1" applyFill="1" applyBorder="1" applyAlignment="1" applyProtection="1">
      <alignment horizontal="center"/>
    </xf>
    <xf numFmtId="10" fontId="1" fillId="0" borderId="0" xfId="3" applyNumberFormat="1" applyFill="1" applyBorder="1" applyProtection="1">
      <protection locked="0"/>
    </xf>
    <xf numFmtId="1" fontId="1" fillId="0" borderId="0" xfId="2" applyNumberFormat="1" applyFill="1" applyBorder="1" applyAlignment="1" applyProtection="1">
      <alignment horizontal="left"/>
      <protection locked="0"/>
    </xf>
    <xf numFmtId="2" fontId="1" fillId="3" borderId="31" xfId="2" applyNumberFormat="1" applyFill="1" applyBorder="1" applyProtection="1"/>
    <xf numFmtId="2" fontId="1" fillId="0" borderId="21" xfId="2" quotePrefix="1" applyNumberFormat="1" applyFill="1" applyBorder="1" applyAlignment="1" applyProtection="1">
      <alignment horizontal="center"/>
      <protection locked="0"/>
    </xf>
    <xf numFmtId="2" fontId="1" fillId="0" borderId="22" xfId="2" quotePrefix="1" applyNumberFormat="1" applyFill="1" applyBorder="1" applyAlignment="1" applyProtection="1">
      <alignment horizontal="center"/>
      <protection locked="0"/>
    </xf>
    <xf numFmtId="2" fontId="1" fillId="0" borderId="23" xfId="2" quotePrefix="1" applyNumberFormat="1" applyFill="1" applyBorder="1" applyAlignment="1" applyProtection="1">
      <alignment horizontal="center"/>
      <protection locked="0"/>
    </xf>
    <xf numFmtId="2" fontId="1" fillId="0" borderId="24" xfId="2" quotePrefix="1" applyNumberFormat="1" applyFill="1" applyBorder="1" applyAlignment="1" applyProtection="1">
      <alignment horizontal="center"/>
      <protection locked="0"/>
    </xf>
    <xf numFmtId="0" fontId="1" fillId="0" borderId="0" xfId="2" applyFill="1" applyBorder="1" applyAlignment="1" applyProtection="1">
      <alignment horizontal="right"/>
      <protection locked="0"/>
    </xf>
    <xf numFmtId="0" fontId="1" fillId="0" borderId="0" xfId="2" applyFill="1" applyBorder="1" applyAlignment="1" applyProtection="1">
      <alignment horizontal="center"/>
      <protection locked="0"/>
    </xf>
    <xf numFmtId="0" fontId="2" fillId="3" borderId="4" xfId="2" applyFont="1" applyFill="1" applyBorder="1" applyAlignment="1" applyProtection="1">
      <alignment horizontal="center"/>
    </xf>
    <xf numFmtId="165" fontId="2" fillId="3" borderId="27" xfId="2" applyNumberFormat="1" applyFont="1" applyFill="1" applyBorder="1" applyAlignment="1" applyProtection="1">
      <alignment horizontal="center"/>
    </xf>
    <xf numFmtId="165" fontId="2" fillId="3" borderId="30" xfId="2" applyNumberFormat="1" applyFont="1" applyFill="1" applyBorder="1" applyAlignment="1" applyProtection="1">
      <alignment horizontal="center"/>
    </xf>
    <xf numFmtId="165" fontId="2" fillId="3" borderId="32" xfId="2" applyNumberFormat="1" applyFont="1" applyFill="1" applyBorder="1" applyAlignment="1" applyProtection="1">
      <alignment horizontal="center"/>
    </xf>
    <xf numFmtId="165" fontId="2" fillId="3" borderId="33" xfId="2" applyNumberFormat="1" applyFont="1" applyFill="1" applyBorder="1" applyAlignment="1" applyProtection="1">
      <alignment horizontal="center"/>
    </xf>
    <xf numFmtId="166" fontId="2" fillId="3" borderId="4" xfId="2" applyNumberFormat="1" applyFont="1" applyFill="1" applyBorder="1" applyAlignment="1" applyProtection="1">
      <alignment horizontal="center"/>
    </xf>
    <xf numFmtId="166" fontId="2" fillId="3" borderId="34" xfId="2" applyNumberFormat="1" applyFont="1" applyFill="1" applyBorder="1" applyAlignment="1" applyProtection="1">
      <alignment horizontal="center"/>
    </xf>
    <xf numFmtId="166" fontId="2" fillId="3" borderId="35" xfId="2" applyNumberFormat="1" applyFont="1" applyFill="1" applyBorder="1" applyAlignment="1" applyProtection="1">
      <alignment horizontal="center"/>
    </xf>
    <xf numFmtId="166" fontId="2" fillId="3" borderId="36" xfId="2" applyNumberFormat="1" applyFont="1" applyFill="1" applyBorder="1" applyAlignment="1" applyProtection="1">
      <alignment horizontal="center"/>
    </xf>
    <xf numFmtId="2" fontId="1" fillId="0" borderId="0" xfId="2" applyNumberFormat="1" applyFill="1" applyBorder="1" applyProtection="1">
      <protection locked="0"/>
    </xf>
    <xf numFmtId="167" fontId="1" fillId="0" borderId="0" xfId="1" applyNumberFormat="1" applyFill="1" applyBorder="1" applyProtection="1">
      <protection locked="0"/>
    </xf>
    <xf numFmtId="2" fontId="1" fillId="0" borderId="37" xfId="2" applyNumberFormat="1" applyFill="1" applyBorder="1" applyAlignment="1" applyProtection="1">
      <alignment horizontal="center"/>
      <protection locked="0"/>
    </xf>
    <xf numFmtId="0" fontId="2" fillId="2" borderId="0" xfId="2" applyFont="1" applyFill="1" applyBorder="1" applyProtection="1"/>
    <xf numFmtId="0" fontId="1" fillId="2" borderId="0" xfId="2" applyFill="1" applyBorder="1"/>
    <xf numFmtId="0" fontId="1" fillId="2" borderId="0" xfId="2" applyFill="1" applyBorder="1" applyAlignment="1" applyProtection="1">
      <alignment horizontal="center"/>
    </xf>
    <xf numFmtId="0" fontId="2" fillId="2" borderId="0" xfId="2" applyFont="1" applyFill="1" applyBorder="1"/>
    <xf numFmtId="0" fontId="5" fillId="2" borderId="2" xfId="2" applyFont="1" applyFill="1" applyBorder="1" applyAlignment="1">
      <alignment horizontal="center"/>
    </xf>
    <xf numFmtId="2" fontId="1" fillId="0" borderId="38" xfId="2" applyNumberFormat="1" applyFill="1" applyBorder="1" applyProtection="1">
      <protection locked="0"/>
    </xf>
    <xf numFmtId="2" fontId="1" fillId="0" borderId="39" xfId="2" applyNumberFormat="1" applyFill="1" applyBorder="1" applyProtection="1">
      <protection locked="0"/>
    </xf>
    <xf numFmtId="165" fontId="2" fillId="3" borderId="29" xfId="2" applyNumberFormat="1" applyFont="1" applyFill="1" applyBorder="1" applyAlignment="1" applyProtection="1">
      <alignment horizontal="center"/>
    </xf>
    <xf numFmtId="165" fontId="2" fillId="3" borderId="28" xfId="2" applyNumberFormat="1" applyFont="1" applyFill="1" applyBorder="1" applyAlignment="1" applyProtection="1">
      <alignment horizontal="center"/>
    </xf>
    <xf numFmtId="0" fontId="1" fillId="3" borderId="2" xfId="2" applyFill="1" applyBorder="1" applyAlignment="1" applyProtection="1">
      <alignment horizontal="center"/>
    </xf>
    <xf numFmtId="2" fontId="1" fillId="0" borderId="29" xfId="2" quotePrefix="1" applyNumberFormat="1" applyFill="1" applyBorder="1" applyAlignment="1" applyProtection="1">
      <alignment horizontal="center"/>
      <protection locked="0"/>
    </xf>
    <xf numFmtId="2" fontId="1" fillId="0" borderId="32" xfId="2" quotePrefix="1" applyNumberFormat="1" applyFill="1" applyBorder="1" applyAlignment="1" applyProtection="1">
      <alignment horizontal="center"/>
      <protection locked="0"/>
    </xf>
    <xf numFmtId="2" fontId="1" fillId="0" borderId="30" xfId="2" quotePrefix="1" applyNumberFormat="1" applyFill="1" applyBorder="1" applyAlignment="1" applyProtection="1">
      <alignment horizontal="center"/>
      <protection locked="0"/>
    </xf>
    <xf numFmtId="2" fontId="1" fillId="0" borderId="32" xfId="2" applyNumberFormat="1" applyFill="1" applyBorder="1" applyAlignment="1" applyProtection="1">
      <alignment horizontal="center"/>
      <protection locked="0"/>
    </xf>
    <xf numFmtId="2" fontId="1" fillId="0" borderId="30" xfId="2" applyNumberFormat="1" applyFill="1" applyBorder="1" applyAlignment="1" applyProtection="1">
      <alignment horizontal="center"/>
      <protection locked="0"/>
    </xf>
    <xf numFmtId="2" fontId="1" fillId="0" borderId="40" xfId="2" quotePrefix="1" applyNumberFormat="1" applyFill="1" applyBorder="1" applyAlignment="1" applyProtection="1">
      <alignment horizontal="center"/>
      <protection locked="0"/>
    </xf>
    <xf numFmtId="2" fontId="1" fillId="3" borderId="29" xfId="2" applyNumberFormat="1" applyFill="1" applyBorder="1" applyAlignment="1" applyProtection="1">
      <alignment horizontal="center"/>
    </xf>
    <xf numFmtId="0" fontId="1" fillId="3" borderId="40" xfId="2" applyFill="1" applyBorder="1" applyProtection="1"/>
    <xf numFmtId="0" fontId="1" fillId="3" borderId="41" xfId="2" applyFill="1" applyBorder="1" applyAlignment="1" applyProtection="1">
      <alignment horizontal="center"/>
    </xf>
    <xf numFmtId="0" fontId="1" fillId="3" borderId="5" xfId="2" applyFill="1" applyBorder="1" applyAlignment="1" applyProtection="1">
      <alignment horizontal="center"/>
    </xf>
    <xf numFmtId="0" fontId="2" fillId="2" borderId="0" xfId="2" applyFont="1" applyFill="1" applyBorder="1" applyAlignment="1" applyProtection="1">
      <alignment horizontal="left"/>
    </xf>
    <xf numFmtId="0" fontId="1" fillId="2" borderId="2" xfId="2" applyFill="1" applyBorder="1" applyAlignment="1" applyProtection="1">
      <alignment horizontal="center"/>
    </xf>
    <xf numFmtId="0" fontId="1" fillId="2" borderId="0" xfId="2" applyFill="1" applyBorder="1" applyAlignment="1" applyProtection="1">
      <alignment horizontal="center"/>
    </xf>
    <xf numFmtId="0" fontId="1" fillId="2" borderId="42" xfId="2" applyFill="1" applyBorder="1" applyAlignment="1">
      <alignment horizontal="center"/>
    </xf>
    <xf numFmtId="0" fontId="1" fillId="2" borderId="3" xfId="2" applyFill="1" applyBorder="1" applyAlignment="1">
      <alignment horizontal="center"/>
    </xf>
    <xf numFmtId="0" fontId="1" fillId="2" borderId="2" xfId="2" applyFill="1" applyBorder="1" applyAlignment="1">
      <alignment horizontal="center"/>
    </xf>
    <xf numFmtId="0" fontId="1" fillId="2" borderId="0" xfId="2" applyFill="1" applyBorder="1" applyAlignment="1">
      <alignment horizontal="center"/>
    </xf>
    <xf numFmtId="0" fontId="3" fillId="0" borderId="37" xfId="2" applyFont="1" applyFill="1" applyBorder="1" applyAlignment="1" applyProtection="1">
      <alignment horizontal="left"/>
      <protection locked="0"/>
    </xf>
    <xf numFmtId="0" fontId="3" fillId="0" borderId="31" xfId="2" applyFont="1" applyFill="1" applyBorder="1" applyAlignment="1" applyProtection="1">
      <alignment horizontal="left"/>
      <protection locked="0"/>
    </xf>
    <xf numFmtId="0" fontId="1" fillId="3" borderId="29" xfId="2" applyFill="1" applyBorder="1" applyAlignment="1" applyProtection="1">
      <alignment horizontal="left"/>
    </xf>
    <xf numFmtId="0" fontId="1" fillId="3" borderId="30" xfId="2" applyFill="1" applyBorder="1" applyProtection="1"/>
    <xf numFmtId="0" fontId="1" fillId="2" borderId="3" xfId="2" applyFill="1" applyBorder="1" applyAlignment="1" applyProtection="1">
      <alignment horizontal="center"/>
    </xf>
    <xf numFmtId="1" fontId="1" fillId="0" borderId="37" xfId="2" applyNumberFormat="1" applyFill="1" applyBorder="1" applyAlignment="1" applyProtection="1">
      <alignment horizontal="left"/>
      <protection locked="0"/>
    </xf>
    <xf numFmtId="0" fontId="1" fillId="3" borderId="29" xfId="2" applyFill="1" applyBorder="1" applyAlignment="1" applyProtection="1">
      <alignment horizontal="center"/>
    </xf>
    <xf numFmtId="0" fontId="1" fillId="3" borderId="40" xfId="2" applyFill="1" applyBorder="1" applyAlignment="1" applyProtection="1">
      <alignment horizontal="center"/>
    </xf>
    <xf numFmtId="0" fontId="2" fillId="3" borderId="29" xfId="2" applyFont="1" applyFill="1" applyBorder="1" applyAlignment="1" applyProtection="1">
      <alignment horizontal="left"/>
    </xf>
    <xf numFmtId="0" fontId="2" fillId="3" borderId="30" xfId="2" applyFont="1" applyFill="1" applyBorder="1" applyAlignment="1" applyProtection="1">
      <alignment horizontal="left"/>
    </xf>
    <xf numFmtId="0" fontId="2" fillId="3" borderId="40" xfId="2" applyFont="1" applyFill="1" applyBorder="1" applyAlignment="1" applyProtection="1">
      <alignment horizontal="left"/>
    </xf>
    <xf numFmtId="0" fontId="3" fillId="0" borderId="17" xfId="2" applyFont="1" applyFill="1" applyBorder="1" applyAlignment="1" applyProtection="1">
      <alignment horizontal="left"/>
      <protection locked="0"/>
    </xf>
    <xf numFmtId="0" fontId="3" fillId="0" borderId="46" xfId="2" applyFont="1" applyFill="1" applyBorder="1" applyAlignment="1" applyProtection="1">
      <alignment horizontal="left"/>
      <protection locked="0"/>
    </xf>
    <xf numFmtId="0" fontId="1" fillId="3" borderId="2" xfId="2" applyFill="1" applyBorder="1" applyAlignment="1" applyProtection="1">
      <alignment horizontal="center"/>
    </xf>
    <xf numFmtId="0" fontId="1" fillId="3" borderId="3" xfId="2" applyFill="1" applyBorder="1" applyProtection="1"/>
    <xf numFmtId="0" fontId="1" fillId="2" borderId="26" xfId="2" applyFill="1" applyBorder="1" applyAlignment="1" applyProtection="1">
      <alignment horizontal="center"/>
    </xf>
    <xf numFmtId="0" fontId="1" fillId="2" borderId="43" xfId="2" applyFill="1" applyBorder="1" applyAlignment="1" applyProtection="1">
      <alignment horizontal="center"/>
    </xf>
    <xf numFmtId="0" fontId="1" fillId="0" borderId="37" xfId="2" applyFill="1" applyBorder="1" applyAlignment="1" applyProtection="1">
      <alignment horizontal="center"/>
      <protection locked="0"/>
    </xf>
    <xf numFmtId="0" fontId="1" fillId="0" borderId="37" xfId="2" applyFill="1" applyBorder="1" applyAlignment="1" applyProtection="1">
      <alignment horizontal="left"/>
      <protection locked="0"/>
    </xf>
    <xf numFmtId="0" fontId="1" fillId="0" borderId="31" xfId="2" applyFill="1" applyBorder="1" applyAlignment="1" applyProtection="1">
      <alignment horizontal="left"/>
      <protection locked="0"/>
    </xf>
    <xf numFmtId="0" fontId="2" fillId="2" borderId="0" xfId="2" applyFont="1" applyFill="1" applyBorder="1" applyAlignment="1">
      <alignment horizontal="left"/>
    </xf>
    <xf numFmtId="164" fontId="2" fillId="2" borderId="37" xfId="2" applyNumberFormat="1" applyFont="1" applyFill="1" applyBorder="1" applyAlignment="1" applyProtection="1">
      <alignment horizontal="center"/>
    </xf>
    <xf numFmtId="0" fontId="2" fillId="2" borderId="37" xfId="2" applyFont="1" applyFill="1" applyBorder="1" applyAlignment="1" applyProtection="1">
      <alignment horizontal="center"/>
    </xf>
    <xf numFmtId="0" fontId="2" fillId="3" borderId="29" xfId="2" applyFont="1" applyFill="1" applyBorder="1" applyAlignment="1" applyProtection="1">
      <alignment horizontal="center"/>
    </xf>
    <xf numFmtId="0" fontId="2" fillId="3" borderId="30" xfId="2" applyFont="1" applyFill="1" applyBorder="1" applyAlignment="1" applyProtection="1">
      <alignment horizontal="center"/>
    </xf>
    <xf numFmtId="0" fontId="2" fillId="3" borderId="40" xfId="2" applyFont="1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/>
    </xf>
    <xf numFmtId="0" fontId="1" fillId="0" borderId="37" xfId="2" applyFill="1" applyBorder="1" applyAlignment="1" applyProtection="1">
      <alignment horizontal="center"/>
    </xf>
    <xf numFmtId="0" fontId="1" fillId="0" borderId="3" xfId="2" applyFill="1" applyBorder="1" applyAlignment="1" applyProtection="1">
      <alignment horizontal="center"/>
    </xf>
    <xf numFmtId="0" fontId="1" fillId="0" borderId="31" xfId="2" applyFill="1" applyBorder="1" applyProtection="1"/>
    <xf numFmtId="0" fontId="2" fillId="0" borderId="0" xfId="2" applyFont="1" applyFill="1" applyBorder="1" applyAlignment="1" applyProtection="1">
      <alignment horizontal="center"/>
      <protection locked="0"/>
    </xf>
    <xf numFmtId="0" fontId="5" fillId="2" borderId="41" xfId="2" applyFont="1" applyFill="1" applyBorder="1" applyAlignment="1" applyProtection="1">
      <alignment horizontal="center"/>
    </xf>
    <xf numFmtId="0" fontId="5" fillId="2" borderId="44" xfId="2" applyFont="1" applyFill="1" applyBorder="1" applyAlignment="1" applyProtection="1">
      <alignment horizontal="center"/>
    </xf>
    <xf numFmtId="0" fontId="2" fillId="2" borderId="34" xfId="2" applyFont="1" applyFill="1" applyBorder="1" applyAlignment="1" applyProtection="1">
      <alignment horizontal="center"/>
    </xf>
    <xf numFmtId="0" fontId="2" fillId="2" borderId="45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horizontal="center"/>
    </xf>
    <xf numFmtId="0" fontId="7" fillId="0" borderId="44" xfId="2" quotePrefix="1" applyFont="1" applyFill="1" applyBorder="1" applyAlignment="1" applyProtection="1">
      <alignment horizontal="center"/>
    </xf>
    <xf numFmtId="0" fontId="7" fillId="0" borderId="5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8" fillId="2" borderId="3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49" fontId="1" fillId="0" borderId="37" xfId="2" applyNumberFormat="1" applyFont="1" applyFill="1" applyBorder="1" applyAlignment="1" applyProtection="1">
      <alignment horizontal="center"/>
      <protection locked="0"/>
    </xf>
    <xf numFmtId="49" fontId="1" fillId="0" borderId="37" xfId="2" applyNumberForma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/>
      <protection locked="0"/>
    </xf>
    <xf numFmtId="164" fontId="1" fillId="0" borderId="0" xfId="2" applyNumberFormat="1" applyFill="1" applyBorder="1" applyAlignment="1" applyProtection="1">
      <alignment horizontal="center"/>
    </xf>
    <xf numFmtId="164" fontId="1" fillId="0" borderId="37" xfId="2" applyNumberFormat="1" applyFill="1" applyBorder="1" applyAlignment="1" applyProtection="1">
      <alignment horizontal="center"/>
    </xf>
    <xf numFmtId="0" fontId="2" fillId="2" borderId="26" xfId="2" applyFont="1" applyFill="1" applyBorder="1" applyAlignment="1" applyProtection="1">
      <alignment horizontal="center"/>
    </xf>
    <xf numFmtId="0" fontId="1" fillId="2" borderId="12" xfId="2" applyFill="1" applyBorder="1" applyAlignment="1" applyProtection="1">
      <alignment horizontal="center"/>
    </xf>
    <xf numFmtId="0" fontId="2" fillId="2" borderId="2" xfId="2" applyFont="1" applyFill="1" applyBorder="1" applyAlignment="1" applyProtection="1">
      <alignment horizontal="left"/>
    </xf>
    <xf numFmtId="0" fontId="2" fillId="2" borderId="0" xfId="2" applyFont="1" applyFill="1" applyBorder="1" applyProtection="1"/>
    <xf numFmtId="0" fontId="1" fillId="2" borderId="2" xfId="2" applyFill="1" applyBorder="1" applyAlignment="1" applyProtection="1">
      <alignment vertical="center"/>
    </xf>
    <xf numFmtId="0" fontId="1" fillId="2" borderId="0" xfId="2" applyFill="1" applyBorder="1" applyAlignment="1" applyProtection="1">
      <alignment vertical="center"/>
    </xf>
    <xf numFmtId="49" fontId="1" fillId="0" borderId="37" xfId="2" applyNumberFormat="1" applyFill="1" applyBorder="1" applyAlignment="1" applyProtection="1">
      <alignment horizontal="left"/>
      <protection locked="0"/>
    </xf>
    <xf numFmtId="0" fontId="4" fillId="2" borderId="0" xfId="2" applyFont="1" applyFill="1" applyBorder="1" applyAlignment="1" applyProtection="1">
      <alignment horizontal="center"/>
    </xf>
    <xf numFmtId="0" fontId="4" fillId="2" borderId="3" xfId="2" applyFont="1" applyFill="1" applyBorder="1" applyAlignment="1" applyProtection="1">
      <alignment horizontal="center"/>
    </xf>
  </cellXfs>
  <cellStyles count="4">
    <cellStyle name="Currency 2" xfId="1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47"/>
  <sheetViews>
    <sheetView showZeros="0" tabSelected="1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3" width="6.5546875" style="3" customWidth="1"/>
    <col min="4" max="4" width="5.44140625" style="3" customWidth="1"/>
    <col min="5" max="5" width="5.5546875" style="3" customWidth="1"/>
    <col min="6" max="6" width="5.6640625" style="3" customWidth="1"/>
    <col min="7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5546875" style="3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47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/>
      <c r="C6" s="118"/>
      <c r="D6" s="118"/>
      <c r="E6" s="73" t="s">
        <v>33</v>
      </c>
      <c r="F6" s="143"/>
      <c r="G6" s="144"/>
      <c r="H6" s="144"/>
      <c r="I6" s="145" t="s">
        <v>32</v>
      </c>
      <c r="J6" s="145"/>
      <c r="K6" s="117"/>
      <c r="L6" s="117"/>
      <c r="M6" s="74"/>
      <c r="N6" s="76" t="s">
        <v>31</v>
      </c>
      <c r="O6" s="118"/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/>
      <c r="C8" s="118"/>
      <c r="D8" s="118"/>
      <c r="E8" s="93" t="s">
        <v>29</v>
      </c>
      <c r="F8" s="93"/>
      <c r="G8" s="121">
        <v>42725</v>
      </c>
      <c r="H8" s="121"/>
      <c r="I8" s="75" t="s">
        <v>28</v>
      </c>
      <c r="J8" s="121">
        <v>42738</v>
      </c>
      <c r="K8" s="121"/>
      <c r="L8" s="74"/>
      <c r="M8" s="73" t="s">
        <v>27</v>
      </c>
      <c r="N8" s="72"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/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42748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42725</v>
      </c>
      <c r="D13" s="68">
        <f t="shared" ref="D13:P13" si="0">C13+1</f>
        <v>42726</v>
      </c>
      <c r="E13" s="67">
        <f t="shared" si="0"/>
        <v>42727</v>
      </c>
      <c r="F13" s="68">
        <f t="shared" si="0"/>
        <v>42728</v>
      </c>
      <c r="G13" s="67">
        <f t="shared" si="0"/>
        <v>42729</v>
      </c>
      <c r="H13" s="68">
        <f t="shared" si="0"/>
        <v>42730</v>
      </c>
      <c r="I13" s="67">
        <f t="shared" si="0"/>
        <v>42731</v>
      </c>
      <c r="J13" s="69">
        <f t="shared" si="0"/>
        <v>42732</v>
      </c>
      <c r="K13" s="67">
        <f t="shared" si="0"/>
        <v>42733</v>
      </c>
      <c r="L13" s="68">
        <f t="shared" si="0"/>
        <v>42734</v>
      </c>
      <c r="M13" s="67">
        <f t="shared" si="0"/>
        <v>42735</v>
      </c>
      <c r="N13" s="68">
        <f t="shared" si="0"/>
        <v>42736</v>
      </c>
      <c r="O13" s="67">
        <f t="shared" si="0"/>
        <v>42737</v>
      </c>
      <c r="P13" s="66">
        <f t="shared" si="0"/>
        <v>42738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5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>SUM(C27:P27)</f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>SUM(C28:P28)</f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>SUM(C29:P29)</f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O30" si="5">SUM(C18:C28)</f>
        <v>0</v>
      </c>
      <c r="D30" s="16">
        <f>SUM(D18:D29)</f>
        <v>0</v>
      </c>
      <c r="E30" s="16">
        <f>SUM(E18:E29)</f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>SUM(P18:P29)</f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x14ac:dyDescent="0.25">
      <c r="A41" s="7"/>
      <c r="B41" s="126"/>
      <c r="C41" s="126"/>
      <c r="D41" s="126"/>
      <c r="E41" s="126"/>
      <c r="F41" s="147"/>
      <c r="G41" s="147"/>
      <c r="H41" s="147"/>
      <c r="I41" s="95"/>
      <c r="J41" s="95"/>
      <c r="K41" s="95"/>
      <c r="L41" s="95"/>
      <c r="M41" s="126"/>
      <c r="N41" s="126"/>
      <c r="O41" s="126"/>
      <c r="P41" s="126"/>
      <c r="Q41" s="128"/>
      <c r="R41" s="4"/>
      <c r="S41" s="4"/>
    </row>
    <row r="42" spans="1:19" x14ac:dyDescent="0.25">
      <c r="A42" s="6" t="s">
        <v>4</v>
      </c>
      <c r="B42" s="127"/>
      <c r="C42" s="127"/>
      <c r="D42" s="127"/>
      <c r="E42" s="127"/>
      <c r="F42" s="148"/>
      <c r="G42" s="148"/>
      <c r="H42" s="148"/>
      <c r="I42" s="9"/>
      <c r="J42" s="93" t="s">
        <v>3</v>
      </c>
      <c r="K42" s="93"/>
      <c r="L42" s="93"/>
      <c r="M42" s="127"/>
      <c r="N42" s="127"/>
      <c r="O42" s="127"/>
      <c r="P42" s="127"/>
      <c r="Q42" s="129"/>
      <c r="R42" s="4"/>
      <c r="S42" s="4"/>
    </row>
    <row r="43" spans="1:19" ht="16.5" customHeight="1" x14ac:dyDescent="0.25">
      <c r="A43" s="7"/>
      <c r="B43" s="145" t="s">
        <v>1</v>
      </c>
      <c r="C43" s="145"/>
      <c r="D43" s="145"/>
      <c r="E43" s="145"/>
      <c r="F43" s="145" t="s">
        <v>0</v>
      </c>
      <c r="G43" s="145"/>
      <c r="H43" s="145"/>
      <c r="I43" s="95"/>
      <c r="J43" s="95"/>
      <c r="K43" s="95"/>
      <c r="L43" s="95"/>
      <c r="M43" s="150" t="s">
        <v>1</v>
      </c>
      <c r="N43" s="150"/>
      <c r="O43" s="150"/>
      <c r="P43" s="150"/>
      <c r="Q43" s="8" t="s">
        <v>0</v>
      </c>
      <c r="R43" s="4"/>
      <c r="S43" s="4"/>
    </row>
    <row r="44" spans="1:19" ht="15.75" customHeight="1" x14ac:dyDescent="0.2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104"/>
      <c r="R44" s="4"/>
      <c r="S44" s="4"/>
    </row>
    <row r="45" spans="1:19" x14ac:dyDescent="0.25">
      <c r="A45" s="7"/>
      <c r="B45" s="126"/>
      <c r="C45" s="126"/>
      <c r="D45" s="126"/>
      <c r="E45" s="126"/>
      <c r="F45" s="147"/>
      <c r="G45" s="147"/>
      <c r="H45" s="147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6" t="s">
        <v>2</v>
      </c>
      <c r="B46" s="127"/>
      <c r="C46" s="127"/>
      <c r="D46" s="127"/>
      <c r="E46" s="127"/>
      <c r="F46" s="148"/>
      <c r="G46" s="148"/>
      <c r="H46" s="148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ht="13.8" thickBot="1" x14ac:dyDescent="0.3">
      <c r="A47" s="5"/>
      <c r="B47" s="149" t="s">
        <v>1</v>
      </c>
      <c r="C47" s="149"/>
      <c r="D47" s="149"/>
      <c r="E47" s="149"/>
      <c r="F47" s="149" t="s">
        <v>0</v>
      </c>
      <c r="G47" s="149"/>
      <c r="H47" s="149"/>
      <c r="I47" s="115"/>
      <c r="J47" s="115"/>
      <c r="K47" s="115"/>
      <c r="L47" s="115"/>
      <c r="M47" s="115"/>
      <c r="N47" s="115"/>
      <c r="O47" s="115"/>
      <c r="P47" s="115"/>
      <c r="Q47" s="116"/>
      <c r="R47" s="4"/>
      <c r="S47" s="4"/>
    </row>
  </sheetData>
  <sheetProtection selectLockedCells="1"/>
  <mergeCells count="77">
    <mergeCell ref="B45:E46"/>
    <mergeCell ref="F45:H46"/>
    <mergeCell ref="I45:I47"/>
    <mergeCell ref="A39:Q39"/>
    <mergeCell ref="F47:H47"/>
    <mergeCell ref="M43:P43"/>
    <mergeCell ref="A44:I44"/>
    <mergeCell ref="B47:E47"/>
    <mergeCell ref="I40:Q40"/>
    <mergeCell ref="A40:H40"/>
    <mergeCell ref="B43:E43"/>
    <mergeCell ref="F43:H43"/>
    <mergeCell ref="I43:L43"/>
    <mergeCell ref="B41:E42"/>
    <mergeCell ref="F41:H42"/>
    <mergeCell ref="I41:L41"/>
    <mergeCell ref="U7:Z7"/>
    <mergeCell ref="B8:D8"/>
    <mergeCell ref="E8:F8"/>
    <mergeCell ref="G8:H8"/>
    <mergeCell ref="J8:K8"/>
    <mergeCell ref="O8:P8"/>
    <mergeCell ref="R8:S9"/>
    <mergeCell ref="A9:P9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J47:M47"/>
    <mergeCell ref="N47:Q47"/>
    <mergeCell ref="K6:L6"/>
    <mergeCell ref="O6:Q6"/>
    <mergeCell ref="J44:M44"/>
    <mergeCell ref="N44:Q44"/>
    <mergeCell ref="J45:M45"/>
    <mergeCell ref="N45:Q45"/>
    <mergeCell ref="E10:K10"/>
    <mergeCell ref="L10:M10"/>
    <mergeCell ref="A11:P11"/>
    <mergeCell ref="A12:B12"/>
    <mergeCell ref="C12:P12"/>
    <mergeCell ref="M41:P42"/>
    <mergeCell ref="Q41:Q42"/>
    <mergeCell ref="C33:D33"/>
    <mergeCell ref="J46:M46"/>
    <mergeCell ref="N46:Q46"/>
    <mergeCell ref="A13:B13"/>
    <mergeCell ref="B10:D10"/>
    <mergeCell ref="N10:P10"/>
    <mergeCell ref="E33:F33"/>
    <mergeCell ref="G33:I33"/>
    <mergeCell ref="J33:K33"/>
    <mergeCell ref="L33:N33"/>
    <mergeCell ref="B36:Q36"/>
    <mergeCell ref="B37:Q37"/>
    <mergeCell ref="B38:Q38"/>
    <mergeCell ref="A32:B32"/>
    <mergeCell ref="C32:G32"/>
    <mergeCell ref="H32:I32"/>
    <mergeCell ref="O33:P33"/>
    <mergeCell ref="O32:P32"/>
    <mergeCell ref="Q32:Q33"/>
    <mergeCell ref="J42:L42"/>
    <mergeCell ref="A7:P7"/>
    <mergeCell ref="Q7:Q13"/>
    <mergeCell ref="A34:Q34"/>
    <mergeCell ref="B35:Q35"/>
    <mergeCell ref="J32:N32"/>
    <mergeCell ref="A14:B14"/>
    <mergeCell ref="A16:B16"/>
    <mergeCell ref="A36:A38"/>
  </mergeCells>
  <printOptions horizontalCentered="1" verticalCentered="1"/>
  <pageMargins left="0.25" right="0.25" top="0.25" bottom="0.25" header="0.5" footer="0"/>
  <pageSetup scale="84" orientation="landscape" blackAndWhite="1" r:id="rId1"/>
  <headerFooter alignWithMargins="0"/>
  <ignoredErrors>
    <ignoredError sqref="Q18:Q25 Q26 Q28 Q27 Q2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56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'2017_09'!B6:D6</f>
        <v>0</v>
      </c>
      <c r="C6" s="118"/>
      <c r="D6" s="118"/>
      <c r="E6" s="73" t="s">
        <v>33</v>
      </c>
      <c r="F6" s="155">
        <f>'2017_09'!F6:H6</f>
        <v>0</v>
      </c>
      <c r="G6" s="118"/>
      <c r="H6" s="118"/>
      <c r="I6" s="145" t="s">
        <v>32</v>
      </c>
      <c r="J6" s="145"/>
      <c r="K6" s="117">
        <f>'2017_09'!K6:L6</f>
        <v>0</v>
      </c>
      <c r="L6" s="117"/>
      <c r="M6" s="74"/>
      <c r="N6" s="76" t="s">
        <v>31</v>
      </c>
      <c r="O6" s="118">
        <f>'2017_09'!O6:Q6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'2017_09'!B8:D8</f>
        <v>0</v>
      </c>
      <c r="C8" s="118"/>
      <c r="D8" s="118"/>
      <c r="E8" s="93" t="s">
        <v>29</v>
      </c>
      <c r="F8" s="93"/>
      <c r="G8" s="121">
        <v>42851</v>
      </c>
      <c r="H8" s="121"/>
      <c r="I8" s="75" t="s">
        <v>28</v>
      </c>
      <c r="J8" s="121">
        <v>42864</v>
      </c>
      <c r="K8" s="121"/>
      <c r="L8" s="74"/>
      <c r="M8" s="73" t="s">
        <v>27</v>
      </c>
      <c r="N8" s="72">
        <f>'2017_09'!N8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'2017_09'!B10:D10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42874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42851</v>
      </c>
      <c r="D13" s="68">
        <f t="shared" ref="D13:P13" si="0">C13+1</f>
        <v>42852</v>
      </c>
      <c r="E13" s="67">
        <f t="shared" si="0"/>
        <v>42853</v>
      </c>
      <c r="F13" s="68">
        <f t="shared" si="0"/>
        <v>42854</v>
      </c>
      <c r="G13" s="67">
        <f t="shared" si="0"/>
        <v>42855</v>
      </c>
      <c r="H13" s="68">
        <f t="shared" si="0"/>
        <v>42856</v>
      </c>
      <c r="I13" s="67">
        <f t="shared" si="0"/>
        <v>42857</v>
      </c>
      <c r="J13" s="69">
        <f t="shared" si="0"/>
        <v>42858</v>
      </c>
      <c r="K13" s="67">
        <f t="shared" si="0"/>
        <v>42859</v>
      </c>
      <c r="L13" s="68">
        <f t="shared" si="0"/>
        <v>42860</v>
      </c>
      <c r="M13" s="67">
        <f t="shared" si="0"/>
        <v>42861</v>
      </c>
      <c r="N13" s="68">
        <f t="shared" si="0"/>
        <v>42862</v>
      </c>
      <c r="O13" s="67">
        <f t="shared" si="0"/>
        <v>42863</v>
      </c>
      <c r="P13" s="66">
        <f t="shared" si="0"/>
        <v>42864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 t="s">
        <v>37</v>
      </c>
      <c r="D14" s="64" t="s">
        <v>38</v>
      </c>
      <c r="E14" s="63" t="s">
        <v>39</v>
      </c>
      <c r="F14" s="64" t="s">
        <v>40</v>
      </c>
      <c r="G14" s="63" t="s">
        <v>41</v>
      </c>
      <c r="H14" s="64" t="s">
        <v>42</v>
      </c>
      <c r="I14" s="63" t="s">
        <v>43</v>
      </c>
      <c r="J14" s="65" t="s">
        <v>37</v>
      </c>
      <c r="K14" s="63" t="s">
        <v>44</v>
      </c>
      <c r="L14" s="64" t="s">
        <v>39</v>
      </c>
      <c r="M14" s="63" t="s">
        <v>40</v>
      </c>
      <c r="N14" s="64" t="s">
        <v>41</v>
      </c>
      <c r="O14" s="63" t="s">
        <v>42</v>
      </c>
      <c r="P14" s="62" t="s">
        <v>43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1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 t="str">
        <f t="shared" ref="C17:P17" si="2">C14</f>
        <v>Wed</v>
      </c>
      <c r="D17" s="81" t="str">
        <f t="shared" si="2"/>
        <v>Thur</v>
      </c>
      <c r="E17" s="81" t="str">
        <f t="shared" si="2"/>
        <v>Fri</v>
      </c>
      <c r="F17" s="64" t="str">
        <f t="shared" si="2"/>
        <v>Sat</v>
      </c>
      <c r="G17" s="81" t="str">
        <f t="shared" si="2"/>
        <v>Sun</v>
      </c>
      <c r="H17" s="64" t="str">
        <f t="shared" si="2"/>
        <v>Mon</v>
      </c>
      <c r="I17" s="62" t="str">
        <f t="shared" si="2"/>
        <v>Tue</v>
      </c>
      <c r="J17" s="80" t="str">
        <f t="shared" si="2"/>
        <v>Wed</v>
      </c>
      <c r="K17" s="81" t="str">
        <f t="shared" si="2"/>
        <v>Thu</v>
      </c>
      <c r="L17" s="64" t="str">
        <f t="shared" si="2"/>
        <v>Fri</v>
      </c>
      <c r="M17" s="81" t="str">
        <f t="shared" si="2"/>
        <v>Sat</v>
      </c>
      <c r="N17" s="81" t="str">
        <f t="shared" si="2"/>
        <v>Sun</v>
      </c>
      <c r="O17" s="64" t="str">
        <f t="shared" si="2"/>
        <v>Mon</v>
      </c>
      <c r="P17" s="62" t="str">
        <f t="shared" si="2"/>
        <v>Tue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3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3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3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3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3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3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3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3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3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4">SUM(C18:C28)</f>
        <v>0</v>
      </c>
      <c r="D30" s="16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6">
        <f t="shared" si="4"/>
        <v>0</v>
      </c>
      <c r="N30" s="16">
        <f t="shared" si="4"/>
        <v>0</v>
      </c>
      <c r="O30" s="16">
        <f t="shared" si="4"/>
        <v>0</v>
      </c>
      <c r="P30" s="15">
        <f t="shared" si="4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5">C30+C16</f>
        <v>0</v>
      </c>
      <c r="D31" s="11">
        <f t="shared" si="5"/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  <c r="J31" s="11">
        <f t="shared" si="5"/>
        <v>0</v>
      </c>
      <c r="K31" s="11">
        <f t="shared" si="5"/>
        <v>0</v>
      </c>
      <c r="L31" s="11">
        <f t="shared" si="5"/>
        <v>0</v>
      </c>
      <c r="M31" s="11">
        <f t="shared" si="5"/>
        <v>0</v>
      </c>
      <c r="N31" s="11">
        <f t="shared" si="5"/>
        <v>0</v>
      </c>
      <c r="O31" s="11">
        <f t="shared" si="5"/>
        <v>0</v>
      </c>
      <c r="P31" s="11">
        <f t="shared" si="5"/>
        <v>0</v>
      </c>
      <c r="Q31" s="11">
        <f t="shared" si="5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2 A10:K10 M10:Q10 A14:Q14 A13:B13 Q13 A16:Q24 B15:Q15 B28:Q28 B25:Q25 B26:Q26 B27:Q27 A30:Q30 B29:Q29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57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'2017_10'!B6:D6</f>
        <v>0</v>
      </c>
      <c r="C6" s="118"/>
      <c r="D6" s="118"/>
      <c r="E6" s="73" t="s">
        <v>33</v>
      </c>
      <c r="F6" s="155">
        <f>'2017_10'!F6:H6</f>
        <v>0</v>
      </c>
      <c r="G6" s="118"/>
      <c r="H6" s="118"/>
      <c r="I6" s="145" t="s">
        <v>32</v>
      </c>
      <c r="J6" s="145"/>
      <c r="K6" s="117">
        <f>'2017_10'!K6:L6</f>
        <v>0</v>
      </c>
      <c r="L6" s="117"/>
      <c r="M6" s="74"/>
      <c r="N6" s="76" t="s">
        <v>31</v>
      </c>
      <c r="O6" s="118">
        <f>'2017_10'!O6:Q6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'2017_10'!B8:D8</f>
        <v>0</v>
      </c>
      <c r="C8" s="118"/>
      <c r="D8" s="118"/>
      <c r="E8" s="93" t="s">
        <v>29</v>
      </c>
      <c r="F8" s="93"/>
      <c r="G8" s="121">
        <v>42865</v>
      </c>
      <c r="H8" s="121"/>
      <c r="I8" s="75" t="s">
        <v>28</v>
      </c>
      <c r="J8" s="121">
        <v>42878</v>
      </c>
      <c r="K8" s="121"/>
      <c r="L8" s="74"/>
      <c r="M8" s="73" t="s">
        <v>27</v>
      </c>
      <c r="N8" s="72">
        <f>'2017_10'!N8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'2017_10'!B10:D10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42888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42865</v>
      </c>
      <c r="D13" s="68">
        <f t="shared" ref="D13:P13" si="0">C13+1</f>
        <v>42866</v>
      </c>
      <c r="E13" s="67">
        <f t="shared" si="0"/>
        <v>42867</v>
      </c>
      <c r="F13" s="68">
        <f t="shared" si="0"/>
        <v>42868</v>
      </c>
      <c r="G13" s="67">
        <f t="shared" si="0"/>
        <v>42869</v>
      </c>
      <c r="H13" s="68">
        <f t="shared" si="0"/>
        <v>42870</v>
      </c>
      <c r="I13" s="67">
        <f t="shared" si="0"/>
        <v>42871</v>
      </c>
      <c r="J13" s="69">
        <f t="shared" si="0"/>
        <v>42872</v>
      </c>
      <c r="K13" s="67">
        <f t="shared" si="0"/>
        <v>42873</v>
      </c>
      <c r="L13" s="68">
        <f t="shared" si="0"/>
        <v>42874</v>
      </c>
      <c r="M13" s="67">
        <f t="shared" si="0"/>
        <v>42875</v>
      </c>
      <c r="N13" s="68">
        <f t="shared" si="0"/>
        <v>42876</v>
      </c>
      <c r="O13" s="67">
        <f t="shared" si="0"/>
        <v>42877</v>
      </c>
      <c r="P13" s="66">
        <f t="shared" si="0"/>
        <v>42878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0 B29:Q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58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'2017_11'!B6:D6</f>
        <v>0</v>
      </c>
      <c r="C6" s="118"/>
      <c r="D6" s="118"/>
      <c r="E6" s="73" t="s">
        <v>33</v>
      </c>
      <c r="F6" s="155">
        <f>'2017_11'!F6:H6</f>
        <v>0</v>
      </c>
      <c r="G6" s="118"/>
      <c r="H6" s="118"/>
      <c r="I6" s="145" t="s">
        <v>32</v>
      </c>
      <c r="J6" s="145"/>
      <c r="K6" s="117">
        <f>'2017_11'!K6:L6</f>
        <v>0</v>
      </c>
      <c r="L6" s="117"/>
      <c r="M6" s="74"/>
      <c r="N6" s="76" t="s">
        <v>31</v>
      </c>
      <c r="O6" s="118">
        <f>'2017_11'!O6:Q6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'2017_11'!B8:D8</f>
        <v>0</v>
      </c>
      <c r="C8" s="118"/>
      <c r="D8" s="118"/>
      <c r="E8" s="93" t="s">
        <v>29</v>
      </c>
      <c r="F8" s="93"/>
      <c r="G8" s="121">
        <v>42879</v>
      </c>
      <c r="H8" s="121"/>
      <c r="I8" s="75" t="s">
        <v>28</v>
      </c>
      <c r="J8" s="121">
        <v>42892</v>
      </c>
      <c r="K8" s="121"/>
      <c r="L8" s="74"/>
      <c r="M8" s="73" t="s">
        <v>27</v>
      </c>
      <c r="N8" s="72">
        <f>'2017_11'!N8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'2017_11'!B10:D10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42902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42879</v>
      </c>
      <c r="D13" s="68">
        <f t="shared" ref="D13:P13" si="0">C13+1</f>
        <v>42880</v>
      </c>
      <c r="E13" s="67">
        <f t="shared" si="0"/>
        <v>42881</v>
      </c>
      <c r="F13" s="68">
        <f t="shared" si="0"/>
        <v>42882</v>
      </c>
      <c r="G13" s="67">
        <f t="shared" si="0"/>
        <v>42883</v>
      </c>
      <c r="H13" s="68">
        <f t="shared" si="0"/>
        <v>42884</v>
      </c>
      <c r="I13" s="67">
        <f t="shared" si="0"/>
        <v>42885</v>
      </c>
      <c r="J13" s="69">
        <f t="shared" si="0"/>
        <v>42886</v>
      </c>
      <c r="K13" s="67">
        <f t="shared" si="0"/>
        <v>42887</v>
      </c>
      <c r="L13" s="68">
        <f t="shared" si="0"/>
        <v>42888</v>
      </c>
      <c r="M13" s="67">
        <f t="shared" si="0"/>
        <v>42889</v>
      </c>
      <c r="N13" s="68">
        <f t="shared" si="0"/>
        <v>42890</v>
      </c>
      <c r="O13" s="67">
        <f t="shared" si="0"/>
        <v>42891</v>
      </c>
      <c r="P13" s="66">
        <f t="shared" si="0"/>
        <v>42892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0 B29:Q29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59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'2017_12'!B6:D6</f>
        <v>0</v>
      </c>
      <c r="C6" s="118"/>
      <c r="D6" s="118"/>
      <c r="E6" s="73" t="s">
        <v>33</v>
      </c>
      <c r="F6" s="155">
        <f>'2017_12'!F6:H6</f>
        <v>0</v>
      </c>
      <c r="G6" s="118"/>
      <c r="H6" s="118"/>
      <c r="I6" s="145" t="s">
        <v>32</v>
      </c>
      <c r="J6" s="145"/>
      <c r="K6" s="117">
        <f>'2017_12'!K6:L6</f>
        <v>0</v>
      </c>
      <c r="L6" s="117"/>
      <c r="M6" s="74"/>
      <c r="N6" s="76" t="s">
        <v>31</v>
      </c>
      <c r="O6" s="118">
        <f>'2017_12'!O6:Q6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'2017_12'!B8:D8</f>
        <v>0</v>
      </c>
      <c r="C8" s="118"/>
      <c r="D8" s="118"/>
      <c r="E8" s="93" t="s">
        <v>29</v>
      </c>
      <c r="F8" s="93"/>
      <c r="G8" s="121">
        <v>42893</v>
      </c>
      <c r="H8" s="121"/>
      <c r="I8" s="75" t="s">
        <v>28</v>
      </c>
      <c r="J8" s="121">
        <v>42906</v>
      </c>
      <c r="K8" s="121"/>
      <c r="L8" s="74"/>
      <c r="M8" s="73" t="s">
        <v>27</v>
      </c>
      <c r="N8" s="72">
        <f>'2017_12'!N8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'2017_12'!B10:D10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42916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42893</v>
      </c>
      <c r="D13" s="68">
        <f t="shared" ref="D13:P13" si="0">C13+1</f>
        <v>42894</v>
      </c>
      <c r="E13" s="67">
        <f t="shared" si="0"/>
        <v>42895</v>
      </c>
      <c r="F13" s="68">
        <f t="shared" si="0"/>
        <v>42896</v>
      </c>
      <c r="G13" s="67">
        <f t="shared" si="0"/>
        <v>42897</v>
      </c>
      <c r="H13" s="68">
        <f t="shared" si="0"/>
        <v>42898</v>
      </c>
      <c r="I13" s="67">
        <f t="shared" si="0"/>
        <v>42899</v>
      </c>
      <c r="J13" s="69">
        <f t="shared" si="0"/>
        <v>42900</v>
      </c>
      <c r="K13" s="67">
        <f t="shared" si="0"/>
        <v>42901</v>
      </c>
      <c r="L13" s="68">
        <f t="shared" si="0"/>
        <v>42902</v>
      </c>
      <c r="M13" s="67">
        <f t="shared" si="0"/>
        <v>42903</v>
      </c>
      <c r="N13" s="68">
        <f t="shared" si="0"/>
        <v>42904</v>
      </c>
      <c r="O13" s="67">
        <f t="shared" si="0"/>
        <v>42905</v>
      </c>
      <c r="P13" s="66">
        <f t="shared" si="0"/>
        <v>42906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B29:Q29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60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'2017_13'!B6:D6</f>
        <v>0</v>
      </c>
      <c r="C6" s="118"/>
      <c r="D6" s="118"/>
      <c r="E6" s="73" t="s">
        <v>33</v>
      </c>
      <c r="F6" s="155">
        <f>'2017_13'!F6:H6</f>
        <v>0</v>
      </c>
      <c r="G6" s="118"/>
      <c r="H6" s="118"/>
      <c r="I6" s="145" t="s">
        <v>32</v>
      </c>
      <c r="J6" s="145"/>
      <c r="K6" s="117">
        <f>'2017_13'!K6:L6</f>
        <v>0</v>
      </c>
      <c r="L6" s="117"/>
      <c r="M6" s="74"/>
      <c r="N6" s="76" t="s">
        <v>31</v>
      </c>
      <c r="O6" s="118">
        <f>'2017_13'!O6:Q6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'2017_13'!B8:D8</f>
        <v>0</v>
      </c>
      <c r="C8" s="118"/>
      <c r="D8" s="118"/>
      <c r="E8" s="93" t="s">
        <v>29</v>
      </c>
      <c r="F8" s="93"/>
      <c r="G8" s="121">
        <v>42907</v>
      </c>
      <c r="H8" s="121"/>
      <c r="I8" s="75" t="s">
        <v>28</v>
      </c>
      <c r="J8" s="121">
        <v>42920</v>
      </c>
      <c r="K8" s="121"/>
      <c r="L8" s="74"/>
      <c r="M8" s="73" t="s">
        <v>27</v>
      </c>
      <c r="N8" s="72">
        <f>'2017_13'!N8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'2017_13'!B10:D10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42930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42907</v>
      </c>
      <c r="D13" s="68">
        <f t="shared" ref="D13:P13" si="0">C13+1</f>
        <v>42908</v>
      </c>
      <c r="E13" s="67">
        <f t="shared" si="0"/>
        <v>42909</v>
      </c>
      <c r="F13" s="68">
        <f t="shared" si="0"/>
        <v>42910</v>
      </c>
      <c r="G13" s="67">
        <f t="shared" si="0"/>
        <v>42911</v>
      </c>
      <c r="H13" s="68">
        <f t="shared" si="0"/>
        <v>42912</v>
      </c>
      <c r="I13" s="67">
        <f t="shared" si="0"/>
        <v>42913</v>
      </c>
      <c r="J13" s="69">
        <f t="shared" si="0"/>
        <v>42914</v>
      </c>
      <c r="K13" s="67">
        <f t="shared" si="0"/>
        <v>42915</v>
      </c>
      <c r="L13" s="68">
        <f t="shared" si="0"/>
        <v>42916</v>
      </c>
      <c r="M13" s="67">
        <f t="shared" si="0"/>
        <v>42917</v>
      </c>
      <c r="N13" s="68">
        <f t="shared" si="0"/>
        <v>42918</v>
      </c>
      <c r="O13" s="67">
        <f t="shared" si="0"/>
        <v>42919</v>
      </c>
      <c r="P13" s="66">
        <f t="shared" si="0"/>
        <v>42920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B29:Q29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61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'2017_14'!B6:D6</f>
        <v>0</v>
      </c>
      <c r="C6" s="118"/>
      <c r="D6" s="118"/>
      <c r="E6" s="73" t="s">
        <v>33</v>
      </c>
      <c r="F6" s="155">
        <f>'2017_14'!F6:H6</f>
        <v>0</v>
      </c>
      <c r="G6" s="118"/>
      <c r="H6" s="118"/>
      <c r="I6" s="145" t="s">
        <v>32</v>
      </c>
      <c r="J6" s="145"/>
      <c r="K6" s="117">
        <f>'2017_14'!K6:L6</f>
        <v>0</v>
      </c>
      <c r="L6" s="117"/>
      <c r="M6" s="74"/>
      <c r="N6" s="76" t="s">
        <v>31</v>
      </c>
      <c r="O6" s="118">
        <f>'2017_14'!O6:Q6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'2017_14'!B8:D8</f>
        <v>0</v>
      </c>
      <c r="C8" s="118"/>
      <c r="D8" s="118"/>
      <c r="E8" s="93" t="s">
        <v>29</v>
      </c>
      <c r="F8" s="93"/>
      <c r="G8" s="121">
        <v>42921</v>
      </c>
      <c r="H8" s="121"/>
      <c r="I8" s="75" t="s">
        <v>28</v>
      </c>
      <c r="J8" s="121">
        <v>42934</v>
      </c>
      <c r="K8" s="121"/>
      <c r="L8" s="74"/>
      <c r="M8" s="73" t="s">
        <v>27</v>
      </c>
      <c r="N8" s="72">
        <f>'2017_14'!N8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'2017_14'!B10:D10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42944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42921</v>
      </c>
      <c r="D13" s="68">
        <f t="shared" ref="D13:P13" si="0">C13+1</f>
        <v>42922</v>
      </c>
      <c r="E13" s="67">
        <f t="shared" si="0"/>
        <v>42923</v>
      </c>
      <c r="F13" s="68">
        <f t="shared" si="0"/>
        <v>42924</v>
      </c>
      <c r="G13" s="67">
        <f t="shared" si="0"/>
        <v>42925</v>
      </c>
      <c r="H13" s="68">
        <f t="shared" si="0"/>
        <v>42926</v>
      </c>
      <c r="I13" s="67">
        <f t="shared" si="0"/>
        <v>42927</v>
      </c>
      <c r="J13" s="69">
        <f t="shared" si="0"/>
        <v>42928</v>
      </c>
      <c r="K13" s="67">
        <f t="shared" si="0"/>
        <v>42929</v>
      </c>
      <c r="L13" s="68">
        <f t="shared" si="0"/>
        <v>42930</v>
      </c>
      <c r="M13" s="67">
        <f t="shared" si="0"/>
        <v>42931</v>
      </c>
      <c r="N13" s="68">
        <f t="shared" si="0"/>
        <v>42932</v>
      </c>
      <c r="O13" s="67">
        <f t="shared" si="0"/>
        <v>42933</v>
      </c>
      <c r="P13" s="66">
        <f t="shared" si="0"/>
        <v>42934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0 B29:Q29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62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'2017_15'!B6:D6</f>
        <v>0</v>
      </c>
      <c r="C6" s="118"/>
      <c r="D6" s="118"/>
      <c r="E6" s="73" t="s">
        <v>33</v>
      </c>
      <c r="F6" s="155">
        <f>'2017_15'!F6:H6</f>
        <v>0</v>
      </c>
      <c r="G6" s="118"/>
      <c r="H6" s="118"/>
      <c r="I6" s="145" t="s">
        <v>32</v>
      </c>
      <c r="J6" s="145"/>
      <c r="K6" s="117">
        <f>'2017_15'!K6:L6</f>
        <v>0</v>
      </c>
      <c r="L6" s="117"/>
      <c r="M6" s="74"/>
      <c r="N6" s="76" t="s">
        <v>31</v>
      </c>
      <c r="O6" s="118">
        <f>'2017_15'!O6:Q6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'2017_15'!B8:D8</f>
        <v>0</v>
      </c>
      <c r="C8" s="118"/>
      <c r="D8" s="118"/>
      <c r="E8" s="93" t="s">
        <v>29</v>
      </c>
      <c r="F8" s="93"/>
      <c r="G8" s="121">
        <v>42935</v>
      </c>
      <c r="H8" s="121"/>
      <c r="I8" s="75" t="s">
        <v>28</v>
      </c>
      <c r="J8" s="121">
        <v>42948</v>
      </c>
      <c r="K8" s="121"/>
      <c r="L8" s="74"/>
      <c r="M8" s="73" t="s">
        <v>27</v>
      </c>
      <c r="N8" s="72">
        <f>'2017_15'!N8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'2017_15'!B10:D10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42958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42935</v>
      </c>
      <c r="D13" s="68">
        <f t="shared" ref="D13:P13" si="0">C13+1</f>
        <v>42936</v>
      </c>
      <c r="E13" s="67">
        <f t="shared" si="0"/>
        <v>42937</v>
      </c>
      <c r="F13" s="68">
        <f t="shared" si="0"/>
        <v>42938</v>
      </c>
      <c r="G13" s="67">
        <f t="shared" si="0"/>
        <v>42939</v>
      </c>
      <c r="H13" s="68">
        <f t="shared" si="0"/>
        <v>42940</v>
      </c>
      <c r="I13" s="67">
        <f t="shared" si="0"/>
        <v>42941</v>
      </c>
      <c r="J13" s="69">
        <f t="shared" si="0"/>
        <v>42942</v>
      </c>
      <c r="K13" s="67">
        <f t="shared" si="0"/>
        <v>42943</v>
      </c>
      <c r="L13" s="68">
        <f t="shared" si="0"/>
        <v>42944</v>
      </c>
      <c r="M13" s="67">
        <f t="shared" si="0"/>
        <v>42945</v>
      </c>
      <c r="N13" s="68">
        <f t="shared" si="0"/>
        <v>42946</v>
      </c>
      <c r="O13" s="67">
        <f t="shared" si="0"/>
        <v>42947</v>
      </c>
      <c r="P13" s="66">
        <f t="shared" si="0"/>
        <v>42948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0 B29:Q29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63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'2017_16'!B6:D6</f>
        <v>0</v>
      </c>
      <c r="C6" s="118"/>
      <c r="D6" s="118"/>
      <c r="E6" s="73" t="s">
        <v>33</v>
      </c>
      <c r="F6" s="155">
        <f>'2017_16'!F6:H6</f>
        <v>0</v>
      </c>
      <c r="G6" s="118"/>
      <c r="H6" s="118"/>
      <c r="I6" s="145" t="s">
        <v>32</v>
      </c>
      <c r="J6" s="145"/>
      <c r="K6" s="117">
        <f>'2017_16'!K6:L6</f>
        <v>0</v>
      </c>
      <c r="L6" s="117"/>
      <c r="M6" s="74"/>
      <c r="N6" s="76" t="s">
        <v>31</v>
      </c>
      <c r="O6" s="118">
        <f>'2017_16'!O6:Q6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'2017_16'!B8:D8</f>
        <v>0</v>
      </c>
      <c r="C8" s="118"/>
      <c r="D8" s="118"/>
      <c r="E8" s="93" t="s">
        <v>29</v>
      </c>
      <c r="F8" s="93"/>
      <c r="G8" s="121">
        <v>42949</v>
      </c>
      <c r="H8" s="121"/>
      <c r="I8" s="75" t="s">
        <v>28</v>
      </c>
      <c r="J8" s="121">
        <v>42962</v>
      </c>
      <c r="K8" s="121"/>
      <c r="L8" s="74"/>
      <c r="M8" s="73" t="s">
        <v>27</v>
      </c>
      <c r="N8" s="72">
        <f>'2017_16'!N8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'2017_16'!B10:D10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42972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42949</v>
      </c>
      <c r="D13" s="68">
        <f t="shared" ref="D13:P13" si="0">C13+1</f>
        <v>42950</v>
      </c>
      <c r="E13" s="67">
        <f t="shared" si="0"/>
        <v>42951</v>
      </c>
      <c r="F13" s="68">
        <f t="shared" si="0"/>
        <v>42952</v>
      </c>
      <c r="G13" s="67">
        <f t="shared" si="0"/>
        <v>42953</v>
      </c>
      <c r="H13" s="68">
        <f t="shared" si="0"/>
        <v>42954</v>
      </c>
      <c r="I13" s="67">
        <f t="shared" si="0"/>
        <v>42955</v>
      </c>
      <c r="J13" s="69">
        <f t="shared" si="0"/>
        <v>42956</v>
      </c>
      <c r="K13" s="67">
        <f t="shared" si="0"/>
        <v>42957</v>
      </c>
      <c r="L13" s="68">
        <f t="shared" si="0"/>
        <v>42958</v>
      </c>
      <c r="M13" s="67">
        <f t="shared" si="0"/>
        <v>42959</v>
      </c>
      <c r="N13" s="68">
        <f t="shared" si="0"/>
        <v>42960</v>
      </c>
      <c r="O13" s="67">
        <f t="shared" si="0"/>
        <v>42961</v>
      </c>
      <c r="P13" s="66">
        <f t="shared" si="0"/>
        <v>42962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1 B29:Q29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64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'2017_17'!B6:D6</f>
        <v>0</v>
      </c>
      <c r="C6" s="118"/>
      <c r="D6" s="118"/>
      <c r="E6" s="73" t="s">
        <v>33</v>
      </c>
      <c r="F6" s="155">
        <f>'2017_17'!F6:H6</f>
        <v>0</v>
      </c>
      <c r="G6" s="118"/>
      <c r="H6" s="118"/>
      <c r="I6" s="145" t="s">
        <v>32</v>
      </c>
      <c r="J6" s="145"/>
      <c r="K6" s="117">
        <f>'2017_17'!K6:L6</f>
        <v>0</v>
      </c>
      <c r="L6" s="117"/>
      <c r="M6" s="74"/>
      <c r="N6" s="76" t="s">
        <v>31</v>
      </c>
      <c r="O6" s="118">
        <f>'2017_17'!O6:Q6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'2017_17'!B8:D8</f>
        <v>0</v>
      </c>
      <c r="C8" s="118"/>
      <c r="D8" s="118"/>
      <c r="E8" s="93" t="s">
        <v>29</v>
      </c>
      <c r="F8" s="93"/>
      <c r="G8" s="121">
        <v>42963</v>
      </c>
      <c r="H8" s="121"/>
      <c r="I8" s="75" t="s">
        <v>28</v>
      </c>
      <c r="J8" s="121">
        <v>42976</v>
      </c>
      <c r="K8" s="121"/>
      <c r="L8" s="74"/>
      <c r="M8" s="73" t="s">
        <v>27</v>
      </c>
      <c r="N8" s="72">
        <f>'2017_17'!N8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'2017_17'!B10:D10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42986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42963</v>
      </c>
      <c r="D13" s="68">
        <f t="shared" ref="D13:P13" si="0">C13+1</f>
        <v>42964</v>
      </c>
      <c r="E13" s="67">
        <f t="shared" si="0"/>
        <v>42965</v>
      </c>
      <c r="F13" s="68">
        <f t="shared" si="0"/>
        <v>42966</v>
      </c>
      <c r="G13" s="67">
        <f t="shared" si="0"/>
        <v>42967</v>
      </c>
      <c r="H13" s="68">
        <f t="shared" si="0"/>
        <v>42968</v>
      </c>
      <c r="I13" s="67">
        <f t="shared" si="0"/>
        <v>42969</v>
      </c>
      <c r="J13" s="69">
        <f t="shared" si="0"/>
        <v>42970</v>
      </c>
      <c r="K13" s="67">
        <f t="shared" si="0"/>
        <v>42971</v>
      </c>
      <c r="L13" s="68">
        <f t="shared" si="0"/>
        <v>42972</v>
      </c>
      <c r="M13" s="67">
        <f t="shared" si="0"/>
        <v>42973</v>
      </c>
      <c r="N13" s="68">
        <f t="shared" si="0"/>
        <v>42974</v>
      </c>
      <c r="O13" s="67">
        <f t="shared" si="0"/>
        <v>42975</v>
      </c>
      <c r="P13" s="66">
        <f t="shared" si="0"/>
        <v>42976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Q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3 B29:Q29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65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'2017_18'!B6:D6</f>
        <v>0</v>
      </c>
      <c r="C6" s="118"/>
      <c r="D6" s="118"/>
      <c r="E6" s="73" t="s">
        <v>33</v>
      </c>
      <c r="F6" s="155">
        <f>'2017_18'!F6:H6</f>
        <v>0</v>
      </c>
      <c r="G6" s="118"/>
      <c r="H6" s="118"/>
      <c r="I6" s="145" t="s">
        <v>32</v>
      </c>
      <c r="J6" s="145"/>
      <c r="K6" s="117">
        <f>'2017_18'!K6:L6</f>
        <v>0</v>
      </c>
      <c r="L6" s="117"/>
      <c r="M6" s="74"/>
      <c r="N6" s="76" t="s">
        <v>31</v>
      </c>
      <c r="O6" s="118">
        <f>'2017_18'!O6:Q6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'2017_18'!B8:D8</f>
        <v>0</v>
      </c>
      <c r="C8" s="118"/>
      <c r="D8" s="118"/>
      <c r="E8" s="93" t="s">
        <v>29</v>
      </c>
      <c r="F8" s="93"/>
      <c r="G8" s="121">
        <v>42977</v>
      </c>
      <c r="H8" s="121"/>
      <c r="I8" s="75" t="s">
        <v>28</v>
      </c>
      <c r="J8" s="121">
        <v>42990</v>
      </c>
      <c r="K8" s="121"/>
      <c r="L8" s="74"/>
      <c r="M8" s="73" t="s">
        <v>27</v>
      </c>
      <c r="N8" s="72">
        <f>'2017_18'!N8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'2017_18'!B10:D10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43000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42977</v>
      </c>
      <c r="D13" s="68">
        <f t="shared" ref="D13:P13" si="0">C13+1</f>
        <v>42978</v>
      </c>
      <c r="E13" s="67">
        <f t="shared" si="0"/>
        <v>42979</v>
      </c>
      <c r="F13" s="68">
        <f t="shared" si="0"/>
        <v>42980</v>
      </c>
      <c r="G13" s="67">
        <f t="shared" si="0"/>
        <v>42981</v>
      </c>
      <c r="H13" s="68">
        <f t="shared" si="0"/>
        <v>42982</v>
      </c>
      <c r="I13" s="67">
        <f t="shared" si="0"/>
        <v>42983</v>
      </c>
      <c r="J13" s="69">
        <f t="shared" si="0"/>
        <v>42984</v>
      </c>
      <c r="K13" s="67">
        <f t="shared" si="0"/>
        <v>42985</v>
      </c>
      <c r="L13" s="68">
        <f t="shared" si="0"/>
        <v>42986</v>
      </c>
      <c r="M13" s="67">
        <f t="shared" si="0"/>
        <v>42987</v>
      </c>
      <c r="N13" s="68">
        <f t="shared" si="0"/>
        <v>42988</v>
      </c>
      <c r="O13" s="67">
        <f t="shared" si="0"/>
        <v>42989</v>
      </c>
      <c r="P13" s="66">
        <f t="shared" si="0"/>
        <v>42990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Q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0 B29:Q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45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48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'2017_01'!B6:D6</f>
        <v>0</v>
      </c>
      <c r="C6" s="118"/>
      <c r="D6" s="118"/>
      <c r="E6" s="73" t="s">
        <v>33</v>
      </c>
      <c r="F6" s="155">
        <f>'2017_01'!F6:H6</f>
        <v>0</v>
      </c>
      <c r="G6" s="118"/>
      <c r="H6" s="118"/>
      <c r="I6" s="145" t="s">
        <v>32</v>
      </c>
      <c r="J6" s="145"/>
      <c r="K6" s="117">
        <f>'2017_01'!K6:L6</f>
        <v>0</v>
      </c>
      <c r="L6" s="117"/>
      <c r="M6" s="74"/>
      <c r="N6" s="76" t="s">
        <v>31</v>
      </c>
      <c r="O6" s="118">
        <f>'2017_01'!O6:Q6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'2017_01'!B8:D8</f>
        <v>0</v>
      </c>
      <c r="C8" s="118"/>
      <c r="D8" s="118"/>
      <c r="E8" s="93" t="s">
        <v>29</v>
      </c>
      <c r="F8" s="93"/>
      <c r="G8" s="121">
        <v>42739</v>
      </c>
      <c r="H8" s="121"/>
      <c r="I8" s="75" t="s">
        <v>28</v>
      </c>
      <c r="J8" s="121">
        <v>42752</v>
      </c>
      <c r="K8" s="121"/>
      <c r="L8" s="74"/>
      <c r="M8" s="73" t="s">
        <v>27</v>
      </c>
      <c r="N8" s="72">
        <f>'2017_01'!N8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'2017_01'!B10:D10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42762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42739</v>
      </c>
      <c r="D13" s="68">
        <f t="shared" ref="D13:P13" si="0">C13+1</f>
        <v>42740</v>
      </c>
      <c r="E13" s="67">
        <f t="shared" si="0"/>
        <v>42741</v>
      </c>
      <c r="F13" s="68">
        <f t="shared" si="0"/>
        <v>42742</v>
      </c>
      <c r="G13" s="67">
        <f t="shared" si="0"/>
        <v>42743</v>
      </c>
      <c r="H13" s="68">
        <f t="shared" si="0"/>
        <v>42744</v>
      </c>
      <c r="I13" s="67">
        <f t="shared" si="0"/>
        <v>42745</v>
      </c>
      <c r="J13" s="69">
        <f t="shared" si="0"/>
        <v>42746</v>
      </c>
      <c r="K13" s="67">
        <f t="shared" si="0"/>
        <v>42747</v>
      </c>
      <c r="L13" s="68">
        <f t="shared" si="0"/>
        <v>42748</v>
      </c>
      <c r="M13" s="67">
        <f t="shared" si="0"/>
        <v>42749</v>
      </c>
      <c r="N13" s="68">
        <f t="shared" si="0"/>
        <v>42750</v>
      </c>
      <c r="O13" s="67">
        <f t="shared" si="0"/>
        <v>42751</v>
      </c>
      <c r="P13" s="66">
        <f t="shared" si="0"/>
        <v>42752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30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30" ht="6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30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30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30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30" s="2" customFormat="1" ht="9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7"/>
      <c r="R38" s="4"/>
      <c r="S38" s="4"/>
      <c r="AB38" s="1"/>
      <c r="AC38" s="1"/>
      <c r="AD38" s="1"/>
    </row>
    <row r="39" spans="1:30" s="2" customFormat="1" x14ac:dyDescent="0.25">
      <c r="A39" s="7"/>
      <c r="B39" s="126"/>
      <c r="C39" s="126"/>
      <c r="D39" s="126"/>
      <c r="E39" s="126"/>
      <c r="F39" s="147"/>
      <c r="G39" s="147"/>
      <c r="H39" s="147"/>
      <c r="I39" s="95"/>
      <c r="J39" s="95"/>
      <c r="K39" s="95"/>
      <c r="L39" s="95"/>
      <c r="M39" s="126"/>
      <c r="N39" s="126"/>
      <c r="O39" s="126"/>
      <c r="P39" s="126"/>
      <c r="Q39" s="128"/>
      <c r="R39" s="4"/>
      <c r="S39" s="4"/>
      <c r="AB39" s="1"/>
      <c r="AC39" s="1"/>
      <c r="AD39" s="1"/>
    </row>
    <row r="40" spans="1:30" s="2" customFormat="1" x14ac:dyDescent="0.25">
      <c r="A40" s="6" t="s">
        <v>4</v>
      </c>
      <c r="B40" s="127"/>
      <c r="C40" s="127"/>
      <c r="D40" s="127"/>
      <c r="E40" s="127"/>
      <c r="F40" s="148"/>
      <c r="G40" s="148"/>
      <c r="H40" s="148"/>
      <c r="I40" s="9"/>
      <c r="J40" s="93" t="s">
        <v>3</v>
      </c>
      <c r="K40" s="93"/>
      <c r="L40" s="93"/>
      <c r="M40" s="127"/>
      <c r="N40" s="127"/>
      <c r="O40" s="127"/>
      <c r="P40" s="127"/>
      <c r="Q40" s="129"/>
      <c r="R40" s="4"/>
      <c r="S40" s="4"/>
      <c r="AB40" s="1"/>
      <c r="AC40" s="1"/>
      <c r="AD40" s="1"/>
    </row>
    <row r="41" spans="1:30" s="2" customFormat="1" ht="16.5" customHeight="1" x14ac:dyDescent="0.25">
      <c r="A41" s="7"/>
      <c r="B41" s="145" t="s">
        <v>1</v>
      </c>
      <c r="C41" s="145"/>
      <c r="D41" s="145"/>
      <c r="E41" s="145"/>
      <c r="F41" s="145" t="s">
        <v>0</v>
      </c>
      <c r="G41" s="145"/>
      <c r="H41" s="145"/>
      <c r="I41" s="95"/>
      <c r="J41" s="95"/>
      <c r="K41" s="95"/>
      <c r="L41" s="95"/>
      <c r="M41" s="150" t="s">
        <v>1</v>
      </c>
      <c r="N41" s="150"/>
      <c r="O41" s="150"/>
      <c r="P41" s="150"/>
      <c r="Q41" s="8" t="s">
        <v>0</v>
      </c>
      <c r="R41" s="4"/>
      <c r="S41" s="4"/>
      <c r="AB41" s="1"/>
      <c r="AC41" s="1"/>
      <c r="AD41" s="1"/>
    </row>
    <row r="42" spans="1:30" s="2" customFormat="1" ht="15.75" customHeight="1" x14ac:dyDescent="0.2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104"/>
      <c r="R42" s="4"/>
      <c r="S42" s="4"/>
      <c r="AB42" s="1"/>
      <c r="AC42" s="1"/>
      <c r="AD42" s="1"/>
    </row>
    <row r="43" spans="1:30" s="2" customFormat="1" x14ac:dyDescent="0.25">
      <c r="A43" s="7"/>
      <c r="B43" s="126"/>
      <c r="C43" s="126"/>
      <c r="D43" s="126"/>
      <c r="E43" s="126"/>
      <c r="F43" s="147"/>
      <c r="G43" s="147"/>
      <c r="H43" s="147"/>
      <c r="I43" s="95"/>
      <c r="J43" s="95"/>
      <c r="K43" s="95"/>
      <c r="L43" s="95"/>
      <c r="M43" s="95"/>
      <c r="N43" s="95"/>
      <c r="O43" s="95"/>
      <c r="P43" s="95"/>
      <c r="Q43" s="104"/>
      <c r="R43" s="4"/>
      <c r="S43" s="4"/>
      <c r="AB43" s="1"/>
      <c r="AC43" s="1"/>
      <c r="AD43" s="1"/>
    </row>
    <row r="44" spans="1:30" s="2" customFormat="1" x14ac:dyDescent="0.25">
      <c r="A44" s="6" t="s">
        <v>2</v>
      </c>
      <c r="B44" s="127"/>
      <c r="C44" s="127"/>
      <c r="D44" s="127"/>
      <c r="E44" s="127"/>
      <c r="F44" s="148"/>
      <c r="G44" s="148"/>
      <c r="H44" s="148"/>
      <c r="I44" s="95"/>
      <c r="J44" s="95"/>
      <c r="K44" s="95"/>
      <c r="L44" s="95"/>
      <c r="M44" s="95"/>
      <c r="N44" s="95"/>
      <c r="O44" s="95"/>
      <c r="P44" s="95"/>
      <c r="Q44" s="104"/>
      <c r="R44" s="4"/>
      <c r="S44" s="4"/>
      <c r="AB44" s="1"/>
      <c r="AC44" s="1"/>
      <c r="AD44" s="1"/>
    </row>
    <row r="45" spans="1:30" s="2" customFormat="1" ht="13.8" thickBot="1" x14ac:dyDescent="0.3">
      <c r="A45" s="5"/>
      <c r="B45" s="149" t="s">
        <v>1</v>
      </c>
      <c r="C45" s="149"/>
      <c r="D45" s="149"/>
      <c r="E45" s="149"/>
      <c r="F45" s="149" t="s">
        <v>0</v>
      </c>
      <c r="G45" s="149"/>
      <c r="H45" s="149"/>
      <c r="I45" s="115"/>
      <c r="J45" s="115"/>
      <c r="K45" s="115"/>
      <c r="L45" s="115"/>
      <c r="M45" s="115"/>
      <c r="N45" s="115"/>
      <c r="O45" s="115"/>
      <c r="P45" s="115"/>
      <c r="Q45" s="116"/>
      <c r="R45" s="4"/>
      <c r="S45" s="4"/>
      <c r="AB45" s="1"/>
      <c r="AC45" s="1"/>
      <c r="AD45" s="1"/>
    </row>
  </sheetData>
  <sheetProtection selectLockedCells="1"/>
  <mergeCells count="74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U7:Z7"/>
    <mergeCell ref="B8:D8"/>
    <mergeCell ref="E8:F8"/>
    <mergeCell ref="G8:H8"/>
    <mergeCell ref="J8:K8"/>
    <mergeCell ref="O8:P8"/>
    <mergeCell ref="R8:S9"/>
    <mergeCell ref="A12:B12"/>
    <mergeCell ref="C12:P12"/>
    <mergeCell ref="A11:P11"/>
    <mergeCell ref="A13:B13"/>
    <mergeCell ref="K6:L6"/>
    <mergeCell ref="O6:Q6"/>
    <mergeCell ref="A7:P7"/>
    <mergeCell ref="Q7:Q13"/>
    <mergeCell ref="A9:P9"/>
    <mergeCell ref="B10:D10"/>
    <mergeCell ref="E10:K10"/>
    <mergeCell ref="L10:M10"/>
    <mergeCell ref="N10:P10"/>
    <mergeCell ref="E33:F33"/>
    <mergeCell ref="G33:I33"/>
    <mergeCell ref="J33:K33"/>
    <mergeCell ref="L33:N33"/>
    <mergeCell ref="A14:B14"/>
    <mergeCell ref="A16:B16"/>
    <mergeCell ref="O33:P33"/>
    <mergeCell ref="C32:G32"/>
    <mergeCell ref="B41:E41"/>
    <mergeCell ref="F41:H41"/>
    <mergeCell ref="A34:Q34"/>
    <mergeCell ref="B35:Q35"/>
    <mergeCell ref="A36:A37"/>
    <mergeCell ref="B36:Q36"/>
    <mergeCell ref="B37:Q37"/>
    <mergeCell ref="A38:Q38"/>
    <mergeCell ref="J32:N32"/>
    <mergeCell ref="O32:P32"/>
    <mergeCell ref="A32:B32"/>
    <mergeCell ref="H32:I32"/>
    <mergeCell ref="Q32:Q33"/>
    <mergeCell ref="C33:D33"/>
    <mergeCell ref="B39:E40"/>
    <mergeCell ref="F39:H40"/>
    <mergeCell ref="I39:L39"/>
    <mergeCell ref="M39:P40"/>
    <mergeCell ref="Q39:Q40"/>
    <mergeCell ref="J40:L40"/>
    <mergeCell ref="B43:E44"/>
    <mergeCell ref="F43:H44"/>
    <mergeCell ref="I43:I45"/>
    <mergeCell ref="J43:M43"/>
    <mergeCell ref="N43:Q43"/>
    <mergeCell ref="N45:Q45"/>
    <mergeCell ref="J44:M44"/>
    <mergeCell ref="N44:Q44"/>
    <mergeCell ref="B45:E45"/>
    <mergeCell ref="F45:H45"/>
    <mergeCell ref="J45:M45"/>
    <mergeCell ref="I41:L41"/>
    <mergeCell ref="M41:P41"/>
    <mergeCell ref="A42:I42"/>
    <mergeCell ref="J42:M42"/>
    <mergeCell ref="N42:Q42"/>
  </mergeCells>
  <printOptions horizontalCentered="1" verticalCentered="1"/>
  <pageMargins left="0.25" right="0.25" top="0.75" bottom="0.75" header="0.3" footer="0.3"/>
  <pageSetup scale="85" orientation="landscape" blackAndWhite="1" r:id="rId1"/>
  <headerFooter alignWithMargins="0"/>
  <ignoredErrors>
    <ignoredError sqref="A6:Q7 Q18:Q29 A9:Q9 A8:F8 H8:I8 K8:Q8 A11:Q13 A10:K10 M10:Q10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66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'2017_19'!B6:D6</f>
        <v>0</v>
      </c>
      <c r="C6" s="118"/>
      <c r="D6" s="118"/>
      <c r="E6" s="73" t="s">
        <v>33</v>
      </c>
      <c r="F6" s="155">
        <f>'2017_19'!F6:H6</f>
        <v>0</v>
      </c>
      <c r="G6" s="118"/>
      <c r="H6" s="118"/>
      <c r="I6" s="145" t="s">
        <v>32</v>
      </c>
      <c r="J6" s="145"/>
      <c r="K6" s="117">
        <f>'2017_19'!K6:L6</f>
        <v>0</v>
      </c>
      <c r="L6" s="117"/>
      <c r="M6" s="74"/>
      <c r="N6" s="76" t="s">
        <v>31</v>
      </c>
      <c r="O6" s="118">
        <f>'2017_19'!O6:Q6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'2017_19'!B8:D8</f>
        <v>0</v>
      </c>
      <c r="C8" s="118"/>
      <c r="D8" s="118"/>
      <c r="E8" s="93" t="s">
        <v>29</v>
      </c>
      <c r="F8" s="93"/>
      <c r="G8" s="121">
        <v>42991</v>
      </c>
      <c r="H8" s="121"/>
      <c r="I8" s="75" t="s">
        <v>28</v>
      </c>
      <c r="J8" s="121">
        <v>43004</v>
      </c>
      <c r="K8" s="121"/>
      <c r="L8" s="74"/>
      <c r="M8" s="73" t="s">
        <v>27</v>
      </c>
      <c r="N8" s="72">
        <f>'2017_19'!N8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'2017_19'!B10:D10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43014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42991</v>
      </c>
      <c r="D13" s="68">
        <f t="shared" ref="D13:P13" si="0">C13+1</f>
        <v>42992</v>
      </c>
      <c r="E13" s="67">
        <f t="shared" si="0"/>
        <v>42993</v>
      </c>
      <c r="F13" s="68">
        <f t="shared" si="0"/>
        <v>42994</v>
      </c>
      <c r="G13" s="67">
        <f t="shared" si="0"/>
        <v>42995</v>
      </c>
      <c r="H13" s="68">
        <f t="shared" si="0"/>
        <v>42996</v>
      </c>
      <c r="I13" s="67">
        <f t="shared" si="0"/>
        <v>42997</v>
      </c>
      <c r="J13" s="69">
        <f t="shared" si="0"/>
        <v>42998</v>
      </c>
      <c r="K13" s="67">
        <f t="shared" si="0"/>
        <v>42999</v>
      </c>
      <c r="L13" s="68">
        <f t="shared" si="0"/>
        <v>43000</v>
      </c>
      <c r="M13" s="67">
        <f t="shared" si="0"/>
        <v>43001</v>
      </c>
      <c r="N13" s="68">
        <f t="shared" si="0"/>
        <v>43002</v>
      </c>
      <c r="O13" s="67">
        <f t="shared" si="0"/>
        <v>43003</v>
      </c>
      <c r="P13" s="66">
        <f t="shared" si="0"/>
        <v>43004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1 B29:Q29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67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'2017_20'!B6:D6</f>
        <v>0</v>
      </c>
      <c r="C6" s="118"/>
      <c r="D6" s="118"/>
      <c r="E6" s="73" t="s">
        <v>33</v>
      </c>
      <c r="F6" s="155">
        <f>'2017_20'!F6:H6</f>
        <v>0</v>
      </c>
      <c r="G6" s="118"/>
      <c r="H6" s="118"/>
      <c r="I6" s="145" t="s">
        <v>32</v>
      </c>
      <c r="J6" s="145"/>
      <c r="K6" s="117">
        <f>'2017_20'!K6:L6</f>
        <v>0</v>
      </c>
      <c r="L6" s="117"/>
      <c r="M6" s="74"/>
      <c r="N6" s="76" t="s">
        <v>31</v>
      </c>
      <c r="O6" s="118">
        <f>'2017_20'!O6:Q6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'2017_20'!B8:D8</f>
        <v>0</v>
      </c>
      <c r="C8" s="118"/>
      <c r="D8" s="118"/>
      <c r="E8" s="93" t="s">
        <v>29</v>
      </c>
      <c r="F8" s="93"/>
      <c r="G8" s="121">
        <v>43005</v>
      </c>
      <c r="H8" s="121"/>
      <c r="I8" s="75" t="s">
        <v>28</v>
      </c>
      <c r="J8" s="121">
        <v>43018</v>
      </c>
      <c r="K8" s="121"/>
      <c r="L8" s="74"/>
      <c r="M8" s="73" t="s">
        <v>27</v>
      </c>
      <c r="N8" s="72">
        <f>'2017_20'!N8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/>
      <c r="B10" s="105">
        <f>'2017_20'!B10:D10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43028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43005</v>
      </c>
      <c r="D13" s="68">
        <f t="shared" ref="D13:P13" si="0">C13+1</f>
        <v>43006</v>
      </c>
      <c r="E13" s="67">
        <f t="shared" si="0"/>
        <v>43007</v>
      </c>
      <c r="F13" s="68">
        <f t="shared" si="0"/>
        <v>43008</v>
      </c>
      <c r="G13" s="67">
        <f t="shared" si="0"/>
        <v>43009</v>
      </c>
      <c r="H13" s="68">
        <f t="shared" si="0"/>
        <v>43010</v>
      </c>
      <c r="I13" s="67">
        <f t="shared" si="0"/>
        <v>43011</v>
      </c>
      <c r="J13" s="69">
        <f t="shared" si="0"/>
        <v>43012</v>
      </c>
      <c r="K13" s="67">
        <f t="shared" si="0"/>
        <v>43013</v>
      </c>
      <c r="L13" s="68">
        <f t="shared" si="0"/>
        <v>43014</v>
      </c>
      <c r="M13" s="67">
        <f t="shared" si="0"/>
        <v>43015</v>
      </c>
      <c r="N13" s="68">
        <f t="shared" si="0"/>
        <v>43016</v>
      </c>
      <c r="O13" s="67">
        <f t="shared" si="0"/>
        <v>43017</v>
      </c>
      <c r="P13" s="66">
        <f t="shared" si="0"/>
        <v>43018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0 B29:Q29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68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'2017_21'!B6:D6</f>
        <v>0</v>
      </c>
      <c r="C6" s="118"/>
      <c r="D6" s="118"/>
      <c r="E6" s="73" t="s">
        <v>33</v>
      </c>
      <c r="F6" s="155">
        <f>'2017_21'!F6:H6</f>
        <v>0</v>
      </c>
      <c r="G6" s="118"/>
      <c r="H6" s="118"/>
      <c r="I6" s="145" t="s">
        <v>32</v>
      </c>
      <c r="J6" s="145"/>
      <c r="K6" s="117">
        <f>'2017_21'!K6:L6</f>
        <v>0</v>
      </c>
      <c r="L6" s="117"/>
      <c r="M6" s="74"/>
      <c r="N6" s="76" t="s">
        <v>31</v>
      </c>
      <c r="O6" s="118">
        <f>'2017_21'!O6:Q6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'2017_21'!B8:D8</f>
        <v>0</v>
      </c>
      <c r="C8" s="118"/>
      <c r="D8" s="118"/>
      <c r="E8" s="93" t="s">
        <v>29</v>
      </c>
      <c r="F8" s="93"/>
      <c r="G8" s="121">
        <v>43019</v>
      </c>
      <c r="H8" s="121"/>
      <c r="I8" s="75" t="s">
        <v>28</v>
      </c>
      <c r="J8" s="121">
        <v>43032</v>
      </c>
      <c r="K8" s="121"/>
      <c r="L8" s="74"/>
      <c r="M8" s="73" t="s">
        <v>27</v>
      </c>
      <c r="N8" s="72">
        <f>'2017_21'!N8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'2017_21'!B10:D10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43042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43019</v>
      </c>
      <c r="D13" s="68">
        <f t="shared" ref="D13:P13" si="0">C13+1</f>
        <v>43020</v>
      </c>
      <c r="E13" s="67">
        <f t="shared" si="0"/>
        <v>43021</v>
      </c>
      <c r="F13" s="68">
        <f t="shared" si="0"/>
        <v>43022</v>
      </c>
      <c r="G13" s="67">
        <f t="shared" si="0"/>
        <v>43023</v>
      </c>
      <c r="H13" s="68">
        <f t="shared" si="0"/>
        <v>43024</v>
      </c>
      <c r="I13" s="67">
        <f t="shared" si="0"/>
        <v>43025</v>
      </c>
      <c r="J13" s="69">
        <f t="shared" si="0"/>
        <v>43026</v>
      </c>
      <c r="K13" s="67">
        <f t="shared" si="0"/>
        <v>43027</v>
      </c>
      <c r="L13" s="68">
        <f t="shared" si="0"/>
        <v>43028</v>
      </c>
      <c r="M13" s="67">
        <f t="shared" si="0"/>
        <v>43029</v>
      </c>
      <c r="N13" s="68">
        <f t="shared" si="0"/>
        <v>43030</v>
      </c>
      <c r="O13" s="67">
        <f t="shared" si="0"/>
        <v>43031</v>
      </c>
      <c r="P13" s="66">
        <f t="shared" si="0"/>
        <v>43032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1 B29:Q29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69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'2017_22'!B6:D6</f>
        <v>0</v>
      </c>
      <c r="C6" s="118"/>
      <c r="D6" s="118"/>
      <c r="E6" s="73" t="s">
        <v>33</v>
      </c>
      <c r="F6" s="155">
        <f>'2017_22'!F6:H6</f>
        <v>0</v>
      </c>
      <c r="G6" s="118"/>
      <c r="H6" s="118"/>
      <c r="I6" s="145" t="s">
        <v>32</v>
      </c>
      <c r="J6" s="145"/>
      <c r="K6" s="117">
        <f>'2017_22'!K6:L6</f>
        <v>0</v>
      </c>
      <c r="L6" s="117"/>
      <c r="M6" s="74"/>
      <c r="N6" s="76" t="s">
        <v>31</v>
      </c>
      <c r="O6" s="118">
        <f>'2017_22'!O6:Q6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'2017_22'!B8:D8</f>
        <v>0</v>
      </c>
      <c r="C8" s="118"/>
      <c r="D8" s="118"/>
      <c r="E8" s="93" t="s">
        <v>29</v>
      </c>
      <c r="F8" s="93"/>
      <c r="G8" s="121">
        <v>43033</v>
      </c>
      <c r="H8" s="121"/>
      <c r="I8" s="75" t="s">
        <v>28</v>
      </c>
      <c r="J8" s="121">
        <v>43046</v>
      </c>
      <c r="K8" s="121"/>
      <c r="L8" s="74"/>
      <c r="M8" s="73" t="s">
        <v>27</v>
      </c>
      <c r="N8" s="72">
        <f>'2017_22'!N8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'2017_22'!B10:D10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43056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43033</v>
      </c>
      <c r="D13" s="68">
        <f t="shared" ref="D13:P13" si="0">C13+1</f>
        <v>43034</v>
      </c>
      <c r="E13" s="67">
        <f t="shared" si="0"/>
        <v>43035</v>
      </c>
      <c r="F13" s="68">
        <f t="shared" si="0"/>
        <v>43036</v>
      </c>
      <c r="G13" s="67">
        <f t="shared" si="0"/>
        <v>43037</v>
      </c>
      <c r="H13" s="68">
        <f t="shared" si="0"/>
        <v>43038</v>
      </c>
      <c r="I13" s="67">
        <f t="shared" si="0"/>
        <v>43039</v>
      </c>
      <c r="J13" s="69">
        <f t="shared" si="0"/>
        <v>43040</v>
      </c>
      <c r="K13" s="67">
        <f t="shared" si="0"/>
        <v>43041</v>
      </c>
      <c r="L13" s="68">
        <f t="shared" si="0"/>
        <v>43042</v>
      </c>
      <c r="M13" s="67">
        <f t="shared" si="0"/>
        <v>43043</v>
      </c>
      <c r="N13" s="68">
        <f t="shared" si="0"/>
        <v>43044</v>
      </c>
      <c r="O13" s="67">
        <f t="shared" si="0"/>
        <v>43045</v>
      </c>
      <c r="P13" s="66">
        <f t="shared" si="0"/>
        <v>43046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1 B29:Q29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70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'2017_23'!B6:D6</f>
        <v>0</v>
      </c>
      <c r="C6" s="118"/>
      <c r="D6" s="118"/>
      <c r="E6" s="73" t="s">
        <v>33</v>
      </c>
      <c r="F6" s="155">
        <f>'2017_23'!F6:H6</f>
        <v>0</v>
      </c>
      <c r="G6" s="118"/>
      <c r="H6" s="118"/>
      <c r="I6" s="145" t="s">
        <v>32</v>
      </c>
      <c r="J6" s="145"/>
      <c r="K6" s="117">
        <f>'2017_23'!K6:L6</f>
        <v>0</v>
      </c>
      <c r="L6" s="117"/>
      <c r="M6" s="74"/>
      <c r="N6" s="76" t="s">
        <v>31</v>
      </c>
      <c r="O6" s="118">
        <f>'2017_23'!O6:Q6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'2017_23'!B8:D8</f>
        <v>0</v>
      </c>
      <c r="C8" s="118"/>
      <c r="D8" s="118"/>
      <c r="E8" s="93" t="s">
        <v>29</v>
      </c>
      <c r="F8" s="93"/>
      <c r="G8" s="121">
        <v>43047</v>
      </c>
      <c r="H8" s="121"/>
      <c r="I8" s="75" t="s">
        <v>28</v>
      </c>
      <c r="J8" s="121">
        <v>43060</v>
      </c>
      <c r="K8" s="121"/>
      <c r="L8" s="74"/>
      <c r="M8" s="73" t="s">
        <v>27</v>
      </c>
      <c r="N8" s="72">
        <f>'2017_23'!N8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'2017_23'!B10:D10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43070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43047</v>
      </c>
      <c r="D13" s="68">
        <f t="shared" ref="D13:P13" si="0">C13+1</f>
        <v>43048</v>
      </c>
      <c r="E13" s="67">
        <f t="shared" si="0"/>
        <v>43049</v>
      </c>
      <c r="F13" s="68">
        <f t="shared" si="0"/>
        <v>43050</v>
      </c>
      <c r="G13" s="67">
        <f t="shared" si="0"/>
        <v>43051</v>
      </c>
      <c r="H13" s="68">
        <f t="shared" si="0"/>
        <v>43052</v>
      </c>
      <c r="I13" s="67">
        <f t="shared" si="0"/>
        <v>43053</v>
      </c>
      <c r="J13" s="69">
        <f t="shared" si="0"/>
        <v>43054</v>
      </c>
      <c r="K13" s="67">
        <f t="shared" si="0"/>
        <v>43055</v>
      </c>
      <c r="L13" s="68">
        <f t="shared" si="0"/>
        <v>43056</v>
      </c>
      <c r="M13" s="67">
        <f t="shared" si="0"/>
        <v>43057</v>
      </c>
      <c r="N13" s="68">
        <f t="shared" si="0"/>
        <v>43058</v>
      </c>
      <c r="O13" s="67">
        <f t="shared" si="0"/>
        <v>43059</v>
      </c>
      <c r="P13" s="66">
        <f t="shared" si="0"/>
        <v>43060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1 B29:Q29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71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'2017_24'!B6:D6</f>
        <v>0</v>
      </c>
      <c r="C6" s="118"/>
      <c r="D6" s="118"/>
      <c r="E6" s="73" t="s">
        <v>33</v>
      </c>
      <c r="F6" s="155">
        <f>'2017_24'!F6:H6</f>
        <v>0</v>
      </c>
      <c r="G6" s="118"/>
      <c r="H6" s="118"/>
      <c r="I6" s="145" t="s">
        <v>32</v>
      </c>
      <c r="J6" s="145"/>
      <c r="K6" s="117">
        <f>'2017_24'!K6:L6</f>
        <v>0</v>
      </c>
      <c r="L6" s="117"/>
      <c r="M6" s="74"/>
      <c r="N6" s="76" t="s">
        <v>31</v>
      </c>
      <c r="O6" s="118">
        <f>'2017_24'!O6:Q6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'2017_24'!B8:D8</f>
        <v>0</v>
      </c>
      <c r="C8" s="118"/>
      <c r="D8" s="118"/>
      <c r="E8" s="93" t="s">
        <v>29</v>
      </c>
      <c r="F8" s="93"/>
      <c r="G8" s="121">
        <v>43061</v>
      </c>
      <c r="H8" s="121"/>
      <c r="I8" s="75" t="s">
        <v>28</v>
      </c>
      <c r="J8" s="121">
        <v>43074</v>
      </c>
      <c r="K8" s="121"/>
      <c r="L8" s="74"/>
      <c r="M8" s="73" t="s">
        <v>27</v>
      </c>
      <c r="N8" s="72">
        <f>'2017_24'!N8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'2017_24'!B10:D10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43084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43061</v>
      </c>
      <c r="D13" s="68">
        <f t="shared" ref="D13:P13" si="0">C13+1</f>
        <v>43062</v>
      </c>
      <c r="E13" s="67">
        <f t="shared" si="0"/>
        <v>43063</v>
      </c>
      <c r="F13" s="68">
        <f t="shared" si="0"/>
        <v>43064</v>
      </c>
      <c r="G13" s="67">
        <f t="shared" si="0"/>
        <v>43065</v>
      </c>
      <c r="H13" s="68">
        <f t="shared" si="0"/>
        <v>43066</v>
      </c>
      <c r="I13" s="67">
        <f t="shared" si="0"/>
        <v>43067</v>
      </c>
      <c r="J13" s="69">
        <f t="shared" si="0"/>
        <v>43068</v>
      </c>
      <c r="K13" s="67">
        <f t="shared" si="0"/>
        <v>43069</v>
      </c>
      <c r="L13" s="68">
        <f t="shared" si="0"/>
        <v>43070</v>
      </c>
      <c r="M13" s="67">
        <f t="shared" si="0"/>
        <v>43071</v>
      </c>
      <c r="N13" s="68">
        <f t="shared" si="0"/>
        <v>43072</v>
      </c>
      <c r="O13" s="67">
        <f t="shared" si="0"/>
        <v>43073</v>
      </c>
      <c r="P13" s="66">
        <f t="shared" si="0"/>
        <v>43074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1 B29:Q29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72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7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'2017_25'!B6:D6</f>
        <v>0</v>
      </c>
      <c r="C6" s="118"/>
      <c r="D6" s="118"/>
      <c r="E6" s="73" t="s">
        <v>33</v>
      </c>
      <c r="F6" s="118">
        <f>'2017_25'!F6:H6</f>
        <v>0</v>
      </c>
      <c r="G6" s="118"/>
      <c r="H6" s="118"/>
      <c r="I6" s="145" t="s">
        <v>32</v>
      </c>
      <c r="J6" s="145"/>
      <c r="K6" s="117">
        <f>'2017_25'!K6:L6</f>
        <v>0</v>
      </c>
      <c r="L6" s="117"/>
      <c r="M6" s="74"/>
      <c r="N6" s="76" t="s">
        <v>31</v>
      </c>
      <c r="O6" s="118">
        <f>'2017_25'!O6:Q6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'2017_25'!B8:D8</f>
        <v>0</v>
      </c>
      <c r="C8" s="118"/>
      <c r="D8" s="118"/>
      <c r="E8" s="93" t="s">
        <v>29</v>
      </c>
      <c r="F8" s="93"/>
      <c r="G8" s="121">
        <v>43075</v>
      </c>
      <c r="H8" s="121"/>
      <c r="I8" s="75" t="s">
        <v>28</v>
      </c>
      <c r="J8" s="121">
        <v>43088</v>
      </c>
      <c r="K8" s="121"/>
      <c r="L8" s="74"/>
      <c r="M8" s="73" t="s">
        <v>27</v>
      </c>
      <c r="N8" s="72">
        <f>'2017_25'!N8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'2017_25'!B10:D10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43098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43075</v>
      </c>
      <c r="D13" s="68">
        <f t="shared" ref="D13:P13" si="0">C13+1</f>
        <v>43076</v>
      </c>
      <c r="E13" s="67">
        <f t="shared" si="0"/>
        <v>43077</v>
      </c>
      <c r="F13" s="68">
        <f t="shared" si="0"/>
        <v>43078</v>
      </c>
      <c r="G13" s="67">
        <f t="shared" si="0"/>
        <v>43079</v>
      </c>
      <c r="H13" s="68">
        <f t="shared" si="0"/>
        <v>43080</v>
      </c>
      <c r="I13" s="67">
        <f t="shared" si="0"/>
        <v>43081</v>
      </c>
      <c r="J13" s="69">
        <f t="shared" si="0"/>
        <v>43082</v>
      </c>
      <c r="K13" s="67">
        <f t="shared" si="0"/>
        <v>43083</v>
      </c>
      <c r="L13" s="68">
        <f t="shared" si="0"/>
        <v>43084</v>
      </c>
      <c r="M13" s="67">
        <f t="shared" si="0"/>
        <v>43085</v>
      </c>
      <c r="N13" s="68">
        <f t="shared" si="0"/>
        <v>43086</v>
      </c>
      <c r="O13" s="67">
        <f t="shared" si="0"/>
        <v>43087</v>
      </c>
      <c r="P13" s="66">
        <f t="shared" si="0"/>
        <v>43088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sheetProtection selectLockedCells="1"/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1 B29:Q2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49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'2017_02'!B6:D6</f>
        <v>0</v>
      </c>
      <c r="C6" s="118"/>
      <c r="D6" s="118"/>
      <c r="E6" s="73" t="s">
        <v>33</v>
      </c>
      <c r="F6" s="155">
        <f>'2017_02'!F6:H6</f>
        <v>0</v>
      </c>
      <c r="G6" s="118"/>
      <c r="H6" s="118"/>
      <c r="I6" s="145" t="s">
        <v>32</v>
      </c>
      <c r="J6" s="145"/>
      <c r="K6" s="117">
        <f>'2017_02'!K6:L6</f>
        <v>0</v>
      </c>
      <c r="L6" s="117"/>
      <c r="M6" s="74"/>
      <c r="N6" s="76" t="s">
        <v>31</v>
      </c>
      <c r="O6" s="118">
        <f>'2017_02'!O6:Q6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'2017_02'!B8:D8</f>
        <v>0</v>
      </c>
      <c r="C8" s="118"/>
      <c r="D8" s="118"/>
      <c r="E8" s="93" t="s">
        <v>29</v>
      </c>
      <c r="F8" s="93"/>
      <c r="G8" s="121">
        <v>42753</v>
      </c>
      <c r="H8" s="121"/>
      <c r="I8" s="75" t="s">
        <v>28</v>
      </c>
      <c r="J8" s="121">
        <v>42766</v>
      </c>
      <c r="K8" s="121"/>
      <c r="L8" s="74"/>
      <c r="M8" s="73" t="s">
        <v>27</v>
      </c>
      <c r="N8" s="72">
        <f>'2017_02'!N8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'2017_02'!B10:D10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42776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42753</v>
      </c>
      <c r="D13" s="68">
        <f t="shared" ref="D13:P13" si="0">C13+1</f>
        <v>42754</v>
      </c>
      <c r="E13" s="67">
        <f t="shared" si="0"/>
        <v>42755</v>
      </c>
      <c r="F13" s="68">
        <f t="shared" si="0"/>
        <v>42756</v>
      </c>
      <c r="G13" s="67">
        <f t="shared" si="0"/>
        <v>42757</v>
      </c>
      <c r="H13" s="68">
        <f t="shared" si="0"/>
        <v>42758</v>
      </c>
      <c r="I13" s="67">
        <f t="shared" si="0"/>
        <v>42759</v>
      </c>
      <c r="J13" s="69">
        <f t="shared" si="0"/>
        <v>42760</v>
      </c>
      <c r="K13" s="67">
        <f t="shared" si="0"/>
        <v>42761</v>
      </c>
      <c r="L13" s="68">
        <f t="shared" si="0"/>
        <v>42762</v>
      </c>
      <c r="M13" s="67">
        <f t="shared" si="0"/>
        <v>42763</v>
      </c>
      <c r="N13" s="68">
        <f t="shared" si="0"/>
        <v>42764</v>
      </c>
      <c r="O13" s="67">
        <f t="shared" si="0"/>
        <v>42765</v>
      </c>
      <c r="P13" s="66">
        <f t="shared" si="0"/>
        <v>42766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7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>SUM(C28:P28)</f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>SUM(C29:P29)</f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1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30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30" ht="6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30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30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30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30" s="2" customFormat="1" ht="9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7"/>
      <c r="R38" s="4"/>
      <c r="S38" s="4"/>
      <c r="AB38" s="1"/>
      <c r="AC38" s="1"/>
      <c r="AD38" s="1"/>
    </row>
    <row r="39" spans="1:30" s="2" customFormat="1" x14ac:dyDescent="0.25">
      <c r="A39" s="7"/>
      <c r="B39" s="126"/>
      <c r="C39" s="126"/>
      <c r="D39" s="126"/>
      <c r="E39" s="126"/>
      <c r="F39" s="147"/>
      <c r="G39" s="147"/>
      <c r="H39" s="147"/>
      <c r="I39" s="95"/>
      <c r="J39" s="95"/>
      <c r="K39" s="95"/>
      <c r="L39" s="95"/>
      <c r="M39" s="126"/>
      <c r="N39" s="126"/>
      <c r="O39" s="126"/>
      <c r="P39" s="126"/>
      <c r="Q39" s="128"/>
      <c r="R39" s="4"/>
      <c r="S39" s="4"/>
      <c r="AB39" s="1"/>
      <c r="AC39" s="1"/>
      <c r="AD39" s="1"/>
    </row>
    <row r="40" spans="1:30" s="2" customFormat="1" x14ac:dyDescent="0.25">
      <c r="A40" s="6" t="s">
        <v>4</v>
      </c>
      <c r="B40" s="127"/>
      <c r="C40" s="127"/>
      <c r="D40" s="127"/>
      <c r="E40" s="127"/>
      <c r="F40" s="148"/>
      <c r="G40" s="148"/>
      <c r="H40" s="148"/>
      <c r="I40" s="9"/>
      <c r="J40" s="93" t="s">
        <v>3</v>
      </c>
      <c r="K40" s="93"/>
      <c r="L40" s="93"/>
      <c r="M40" s="127"/>
      <c r="N40" s="127"/>
      <c r="O40" s="127"/>
      <c r="P40" s="127"/>
      <c r="Q40" s="129"/>
      <c r="R40" s="4"/>
      <c r="S40" s="4"/>
      <c r="AB40" s="1"/>
      <c r="AC40" s="1"/>
      <c r="AD40" s="1"/>
    </row>
    <row r="41" spans="1:30" s="2" customFormat="1" ht="16.5" customHeight="1" x14ac:dyDescent="0.25">
      <c r="A41" s="7"/>
      <c r="B41" s="145" t="s">
        <v>1</v>
      </c>
      <c r="C41" s="145"/>
      <c r="D41" s="145"/>
      <c r="E41" s="145"/>
      <c r="F41" s="145" t="s">
        <v>0</v>
      </c>
      <c r="G41" s="145"/>
      <c r="H41" s="145"/>
      <c r="I41" s="95"/>
      <c r="J41" s="95"/>
      <c r="K41" s="95"/>
      <c r="L41" s="95"/>
      <c r="M41" s="150" t="s">
        <v>1</v>
      </c>
      <c r="N41" s="150"/>
      <c r="O41" s="150"/>
      <c r="P41" s="150"/>
      <c r="Q41" s="8" t="s">
        <v>0</v>
      </c>
      <c r="R41" s="4"/>
      <c r="S41" s="4"/>
      <c r="AB41" s="1"/>
      <c r="AC41" s="1"/>
      <c r="AD41" s="1"/>
    </row>
    <row r="42" spans="1:30" s="2" customFormat="1" ht="15.75" customHeight="1" x14ac:dyDescent="0.2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104"/>
      <c r="R42" s="4"/>
      <c r="S42" s="4"/>
      <c r="AB42" s="1"/>
      <c r="AC42" s="1"/>
      <c r="AD42" s="1"/>
    </row>
    <row r="43" spans="1:30" s="2" customFormat="1" x14ac:dyDescent="0.25">
      <c r="A43" s="7"/>
      <c r="B43" s="126"/>
      <c r="C43" s="126"/>
      <c r="D43" s="126"/>
      <c r="E43" s="126"/>
      <c r="F43" s="147"/>
      <c r="G43" s="147"/>
      <c r="H43" s="147"/>
      <c r="I43" s="95"/>
      <c r="J43" s="95"/>
      <c r="K43" s="95"/>
      <c r="L43" s="95"/>
      <c r="M43" s="95"/>
      <c r="N43" s="95"/>
      <c r="O43" s="95"/>
      <c r="P43" s="95"/>
      <c r="Q43" s="104"/>
      <c r="R43" s="4"/>
      <c r="S43" s="4"/>
      <c r="AB43" s="1"/>
      <c r="AC43" s="1"/>
      <c r="AD43" s="1"/>
    </row>
    <row r="44" spans="1:30" s="2" customFormat="1" x14ac:dyDescent="0.25">
      <c r="A44" s="6" t="s">
        <v>2</v>
      </c>
      <c r="B44" s="127"/>
      <c r="C44" s="127"/>
      <c r="D44" s="127"/>
      <c r="E44" s="127"/>
      <c r="F44" s="148"/>
      <c r="G44" s="148"/>
      <c r="H44" s="148"/>
      <c r="I44" s="95"/>
      <c r="J44" s="95"/>
      <c r="K44" s="95"/>
      <c r="L44" s="95"/>
      <c r="M44" s="95"/>
      <c r="N44" s="95"/>
      <c r="O44" s="95"/>
      <c r="P44" s="95"/>
      <c r="Q44" s="104"/>
      <c r="R44" s="4"/>
      <c r="S44" s="4"/>
      <c r="AB44" s="1"/>
      <c r="AC44" s="1"/>
      <c r="AD44" s="1"/>
    </row>
    <row r="45" spans="1:30" s="2" customFormat="1" ht="13.8" thickBot="1" x14ac:dyDescent="0.3">
      <c r="A45" s="5"/>
      <c r="B45" s="149" t="s">
        <v>1</v>
      </c>
      <c r="C45" s="149"/>
      <c r="D45" s="149"/>
      <c r="E45" s="149"/>
      <c r="F45" s="149" t="s">
        <v>0</v>
      </c>
      <c r="G45" s="149"/>
      <c r="H45" s="149"/>
      <c r="I45" s="115"/>
      <c r="J45" s="115"/>
      <c r="K45" s="115"/>
      <c r="L45" s="115"/>
      <c r="M45" s="115"/>
      <c r="N45" s="115"/>
      <c r="O45" s="115"/>
      <c r="P45" s="115"/>
      <c r="Q45" s="116"/>
      <c r="R45" s="4"/>
      <c r="S45" s="4"/>
      <c r="AB45" s="1"/>
      <c r="AC45" s="1"/>
      <c r="AD45" s="1"/>
    </row>
  </sheetData>
  <sheetProtection selectLockedCells="1"/>
  <mergeCells count="74">
    <mergeCell ref="A42:I42"/>
    <mergeCell ref="J42:M42"/>
    <mergeCell ref="N42:Q42"/>
    <mergeCell ref="B45:E45"/>
    <mergeCell ref="F45:H45"/>
    <mergeCell ref="F43:H44"/>
    <mergeCell ref="I43:I45"/>
    <mergeCell ref="J43:M43"/>
    <mergeCell ref="N43:Q43"/>
    <mergeCell ref="B43:E44"/>
    <mergeCell ref="J44:M44"/>
    <mergeCell ref="N44:Q44"/>
    <mergeCell ref="J45:M45"/>
    <mergeCell ref="N45:Q45"/>
    <mergeCell ref="J40:L40"/>
    <mergeCell ref="B41:E41"/>
    <mergeCell ref="F41:H41"/>
    <mergeCell ref="I41:L41"/>
    <mergeCell ref="A34:Q34"/>
    <mergeCell ref="B35:Q35"/>
    <mergeCell ref="A36:A37"/>
    <mergeCell ref="B36:Q36"/>
    <mergeCell ref="B37:Q37"/>
    <mergeCell ref="A38:Q38"/>
    <mergeCell ref="B39:E40"/>
    <mergeCell ref="F39:H40"/>
    <mergeCell ref="I39:L39"/>
    <mergeCell ref="M39:P40"/>
    <mergeCell ref="Q39:Q40"/>
    <mergeCell ref="M41:P41"/>
    <mergeCell ref="Q32:Q33"/>
    <mergeCell ref="C33:D33"/>
    <mergeCell ref="E33:F33"/>
    <mergeCell ref="G33:I33"/>
    <mergeCell ref="J33:K33"/>
    <mergeCell ref="L33:N33"/>
    <mergeCell ref="O33:P33"/>
    <mergeCell ref="A32:B32"/>
    <mergeCell ref="C32:G32"/>
    <mergeCell ref="H32:I32"/>
    <mergeCell ref="J32:N32"/>
    <mergeCell ref="O32:P32"/>
    <mergeCell ref="A12:B12"/>
    <mergeCell ref="C12:P12"/>
    <mergeCell ref="A13:B13"/>
    <mergeCell ref="A14:B14"/>
    <mergeCell ref="A16:B16"/>
    <mergeCell ref="U6:Z6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1:P11"/>
    <mergeCell ref="B5:Q5"/>
    <mergeCell ref="B6:D6"/>
    <mergeCell ref="F6:H6"/>
    <mergeCell ref="I6:J6"/>
    <mergeCell ref="K6:L6"/>
    <mergeCell ref="O6:Q6"/>
    <mergeCell ref="A1:A2"/>
    <mergeCell ref="B1:Q1"/>
    <mergeCell ref="B2:Q2"/>
    <mergeCell ref="A3:A4"/>
    <mergeCell ref="B3:Q4"/>
  </mergeCells>
  <printOptions horizontalCentered="1" verticalCentered="1"/>
  <pageMargins left="0.25" right="0.25" top="0.75" bottom="0.75" header="0.3" footer="0.3"/>
  <pageSetup scale="85" orientation="landscape" blackAndWhite="1" r:id="rId1"/>
  <headerFooter alignWithMargins="0"/>
  <ignoredErrors>
    <ignoredError sqref="A6:Q7 A9:Q9 A8:F8 H8:I8 K8:Q8 A11:Q14 A10:K10 M10:Q10 A16:Q24 B15:Q15 B28:Q28 B25:Q25 B26:Q26 B27:Q27 A30:Q30 B29:Q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50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'2017_03'!B6:D6</f>
        <v>0</v>
      </c>
      <c r="C6" s="118"/>
      <c r="D6" s="118"/>
      <c r="E6" s="73" t="s">
        <v>33</v>
      </c>
      <c r="F6" s="155">
        <f>'2017_03'!F6:H6</f>
        <v>0</v>
      </c>
      <c r="G6" s="118"/>
      <c r="H6" s="118"/>
      <c r="I6" s="145" t="s">
        <v>32</v>
      </c>
      <c r="J6" s="145"/>
      <c r="K6" s="117">
        <f>'2017_03'!K6:L6</f>
        <v>0</v>
      </c>
      <c r="L6" s="117"/>
      <c r="M6" s="74"/>
      <c r="N6" s="76" t="s">
        <v>31</v>
      </c>
      <c r="O6" s="118">
        <f>'2017_03'!O6:Q6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'2017_03'!B8:D8</f>
        <v>0</v>
      </c>
      <c r="C8" s="118"/>
      <c r="D8" s="118"/>
      <c r="E8" s="93" t="s">
        <v>29</v>
      </c>
      <c r="F8" s="93"/>
      <c r="G8" s="121">
        <v>42767</v>
      </c>
      <c r="H8" s="121"/>
      <c r="I8" s="75" t="s">
        <v>28</v>
      </c>
      <c r="J8" s="121">
        <v>42780</v>
      </c>
      <c r="K8" s="121"/>
      <c r="L8" s="74"/>
      <c r="M8" s="73" t="s">
        <v>27</v>
      </c>
      <c r="N8" s="72">
        <f>'2017_03'!N8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'2017_03'!B10:D10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42790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42767</v>
      </c>
      <c r="D13" s="68">
        <f t="shared" ref="D13:P13" si="0">C13+1</f>
        <v>42768</v>
      </c>
      <c r="E13" s="67">
        <f t="shared" si="0"/>
        <v>42769</v>
      </c>
      <c r="F13" s="68">
        <f t="shared" si="0"/>
        <v>42770</v>
      </c>
      <c r="G13" s="67">
        <f t="shared" si="0"/>
        <v>42771</v>
      </c>
      <c r="H13" s="68">
        <f t="shared" si="0"/>
        <v>42772</v>
      </c>
      <c r="I13" s="67">
        <f t="shared" si="0"/>
        <v>42773</v>
      </c>
      <c r="J13" s="69">
        <f t="shared" si="0"/>
        <v>42774</v>
      </c>
      <c r="K13" s="67">
        <f t="shared" si="0"/>
        <v>42775</v>
      </c>
      <c r="L13" s="68">
        <f t="shared" si="0"/>
        <v>42776</v>
      </c>
      <c r="M13" s="67">
        <f t="shared" si="0"/>
        <v>42777</v>
      </c>
      <c r="N13" s="68">
        <f t="shared" si="0"/>
        <v>42778</v>
      </c>
      <c r="O13" s="67">
        <f t="shared" si="0"/>
        <v>42779</v>
      </c>
      <c r="P13" s="66">
        <f t="shared" si="0"/>
        <v>42780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Q18:Q29 A6:Q7 A9:Q9 A8:F8 H8:I8 K8:Q8 A11:Q13 A10:K10 M10:Q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51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'2017_04'!B6:D6</f>
        <v>0</v>
      </c>
      <c r="C6" s="118"/>
      <c r="D6" s="118"/>
      <c r="E6" s="73" t="s">
        <v>33</v>
      </c>
      <c r="F6" s="155">
        <f>'2017_04'!F6:H6</f>
        <v>0</v>
      </c>
      <c r="G6" s="118"/>
      <c r="H6" s="118"/>
      <c r="I6" s="145" t="s">
        <v>32</v>
      </c>
      <c r="J6" s="145"/>
      <c r="K6" s="117">
        <f>'2017_04'!K6:L6</f>
        <v>0</v>
      </c>
      <c r="L6" s="117"/>
      <c r="M6" s="74"/>
      <c r="N6" s="76" t="s">
        <v>31</v>
      </c>
      <c r="O6" s="118">
        <f>'2017_04'!O6:Q6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'2017_04'!B8:D8</f>
        <v>0</v>
      </c>
      <c r="C8" s="118"/>
      <c r="D8" s="118"/>
      <c r="E8" s="93" t="s">
        <v>29</v>
      </c>
      <c r="F8" s="93"/>
      <c r="G8" s="121">
        <v>42781</v>
      </c>
      <c r="H8" s="121"/>
      <c r="I8" s="75" t="s">
        <v>28</v>
      </c>
      <c r="J8" s="121">
        <v>42794</v>
      </c>
      <c r="K8" s="121"/>
      <c r="L8" s="74"/>
      <c r="M8" s="73" t="s">
        <v>27</v>
      </c>
      <c r="N8" s="72">
        <f>'2017_04'!N8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'2017_04'!B10:D10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42804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42781</v>
      </c>
      <c r="D13" s="68">
        <f t="shared" ref="D13:P13" si="0">C13+1</f>
        <v>42782</v>
      </c>
      <c r="E13" s="67">
        <f t="shared" si="0"/>
        <v>42783</v>
      </c>
      <c r="F13" s="68">
        <f t="shared" si="0"/>
        <v>42784</v>
      </c>
      <c r="G13" s="67">
        <f t="shared" si="0"/>
        <v>42785</v>
      </c>
      <c r="H13" s="68">
        <f t="shared" si="0"/>
        <v>42786</v>
      </c>
      <c r="I13" s="67">
        <f t="shared" si="0"/>
        <v>42787</v>
      </c>
      <c r="J13" s="69">
        <f t="shared" si="0"/>
        <v>42788</v>
      </c>
      <c r="K13" s="67">
        <f t="shared" si="0"/>
        <v>42789</v>
      </c>
      <c r="L13" s="68">
        <f t="shared" si="0"/>
        <v>42790</v>
      </c>
      <c r="M13" s="67">
        <f t="shared" si="0"/>
        <v>42791</v>
      </c>
      <c r="N13" s="68">
        <f t="shared" si="0"/>
        <v>42792</v>
      </c>
      <c r="O13" s="68">
        <f t="shared" si="0"/>
        <v>42793</v>
      </c>
      <c r="P13" s="66">
        <f t="shared" si="0"/>
        <v>42794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v>4</v>
      </c>
      <c r="D14" s="64">
        <v>5</v>
      </c>
      <c r="E14" s="63">
        <v>6</v>
      </c>
      <c r="F14" s="64">
        <v>7</v>
      </c>
      <c r="G14" s="63">
        <v>1</v>
      </c>
      <c r="H14" s="64">
        <v>2</v>
      </c>
      <c r="I14" s="63">
        <v>3</v>
      </c>
      <c r="J14" s="65">
        <v>4</v>
      </c>
      <c r="K14" s="63">
        <v>5</v>
      </c>
      <c r="L14" s="64">
        <v>6</v>
      </c>
      <c r="M14" s="63">
        <v>7</v>
      </c>
      <c r="N14" s="64">
        <v>1</v>
      </c>
      <c r="O14" s="63">
        <v>2</v>
      </c>
      <c r="P14" s="62"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1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2">C14</f>
        <v>4</v>
      </c>
      <c r="D17" s="81">
        <f t="shared" si="2"/>
        <v>5</v>
      </c>
      <c r="E17" s="81">
        <f t="shared" si="2"/>
        <v>6</v>
      </c>
      <c r="F17" s="64">
        <f t="shared" si="2"/>
        <v>7</v>
      </c>
      <c r="G17" s="81">
        <f t="shared" si="2"/>
        <v>1</v>
      </c>
      <c r="H17" s="64">
        <f t="shared" si="2"/>
        <v>2</v>
      </c>
      <c r="I17" s="62">
        <f t="shared" si="2"/>
        <v>3</v>
      </c>
      <c r="J17" s="80">
        <f t="shared" si="2"/>
        <v>4</v>
      </c>
      <c r="K17" s="81">
        <f t="shared" si="2"/>
        <v>5</v>
      </c>
      <c r="L17" s="64">
        <f t="shared" si="2"/>
        <v>6</v>
      </c>
      <c r="M17" s="81">
        <f t="shared" si="2"/>
        <v>7</v>
      </c>
      <c r="N17" s="81">
        <f t="shared" si="2"/>
        <v>1</v>
      </c>
      <c r="O17" s="64">
        <f t="shared" si="2"/>
        <v>2</v>
      </c>
      <c r="P17" s="62">
        <f t="shared" si="2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thickBot="1" x14ac:dyDescent="0.3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3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thickBot="1" x14ac:dyDescent="0.3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8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thickBot="1" x14ac:dyDescent="0.3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8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thickBot="1" x14ac:dyDescent="0.3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8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thickBot="1" x14ac:dyDescent="0.3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8">
        <f t="shared" si="3"/>
        <v>0</v>
      </c>
      <c r="R22" s="4"/>
      <c r="S22" s="4"/>
    </row>
    <row r="23" spans="1:30" ht="13.5" customHeight="1" thickBot="1" x14ac:dyDescent="0.3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8">
        <f t="shared" si="3"/>
        <v>0</v>
      </c>
      <c r="R23" s="4"/>
      <c r="S23" s="4"/>
    </row>
    <row r="24" spans="1:30" ht="13.5" customHeight="1" thickBot="1" x14ac:dyDescent="0.3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8">
        <f t="shared" si="3"/>
        <v>0</v>
      </c>
      <c r="R24" s="4"/>
      <c r="S24" s="4"/>
    </row>
    <row r="25" spans="1:30" ht="13.5" customHeight="1" thickBot="1" x14ac:dyDescent="0.3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8">
        <f t="shared" si="3"/>
        <v>0</v>
      </c>
      <c r="R25" s="4"/>
      <c r="S25" s="4"/>
    </row>
    <row r="26" spans="1:30" ht="13.5" customHeight="1" thickBot="1" x14ac:dyDescent="0.3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8">
        <f t="shared" si="3"/>
        <v>0</v>
      </c>
      <c r="R26" s="4"/>
      <c r="S26" s="4"/>
    </row>
    <row r="27" spans="1:30" ht="13.5" customHeight="1" thickBot="1" x14ac:dyDescent="0.3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8">
        <f t="shared" si="3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8">
        <f t="shared" si="3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8">
        <f t="shared" si="3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4">SUM(C18:C28)</f>
        <v>0</v>
      </c>
      <c r="D30" s="16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6">
        <f t="shared" si="4"/>
        <v>0</v>
      </c>
      <c r="N30" s="16">
        <f t="shared" si="4"/>
        <v>0</v>
      </c>
      <c r="O30" s="16">
        <f t="shared" si="4"/>
        <v>0</v>
      </c>
      <c r="P30" s="15">
        <f t="shared" si="4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5">C30+C16</f>
        <v>0</v>
      </c>
      <c r="D31" s="11">
        <f t="shared" si="5"/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  <c r="J31" s="11">
        <f t="shared" si="5"/>
        <v>0</v>
      </c>
      <c r="K31" s="11">
        <f t="shared" si="5"/>
        <v>0</v>
      </c>
      <c r="L31" s="11">
        <f t="shared" si="5"/>
        <v>0</v>
      </c>
      <c r="M31" s="11">
        <f t="shared" si="5"/>
        <v>0</v>
      </c>
      <c r="N31" s="11">
        <f t="shared" si="5"/>
        <v>0</v>
      </c>
      <c r="O31" s="11">
        <f t="shared" si="5"/>
        <v>0</v>
      </c>
      <c r="P31" s="11">
        <f t="shared" si="5"/>
        <v>0</v>
      </c>
      <c r="Q31" s="11">
        <f t="shared" si="5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2 A10:K10 M10:Q10 A16:Q24 A13:N13 P13:Q13 A14:B14 Q14 B15:Q15 B28:Q28 B25:Q25 B26:Q26 B27:Q27 B29:Q2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52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'2017_05'!B6:D6</f>
        <v>0</v>
      </c>
      <c r="C6" s="118"/>
      <c r="D6" s="118"/>
      <c r="E6" s="73" t="s">
        <v>33</v>
      </c>
      <c r="F6" s="155">
        <f>'2017_05'!F6:H6</f>
        <v>0</v>
      </c>
      <c r="G6" s="118"/>
      <c r="H6" s="118"/>
      <c r="I6" s="145" t="s">
        <v>32</v>
      </c>
      <c r="J6" s="145"/>
      <c r="K6" s="117">
        <f>'2017_05'!K6:L6</f>
        <v>0</v>
      </c>
      <c r="L6" s="117"/>
      <c r="M6" s="74"/>
      <c r="N6" s="76" t="s">
        <v>31</v>
      </c>
      <c r="O6" s="118">
        <f>'2017_05'!O6:Q6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'2017_05'!B8:D8</f>
        <v>0</v>
      </c>
      <c r="C8" s="118"/>
      <c r="D8" s="118"/>
      <c r="E8" s="93" t="s">
        <v>29</v>
      </c>
      <c r="F8" s="93"/>
      <c r="G8" s="121">
        <v>42795</v>
      </c>
      <c r="H8" s="121"/>
      <c r="I8" s="75" t="s">
        <v>28</v>
      </c>
      <c r="J8" s="121">
        <v>42808</v>
      </c>
      <c r="K8" s="121"/>
      <c r="L8" s="74"/>
      <c r="M8" s="73" t="s">
        <v>27</v>
      </c>
      <c r="N8" s="72">
        <f>'2017_05'!N8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'2017_05'!B10:D10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42818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42795</v>
      </c>
      <c r="D13" s="68">
        <f t="shared" ref="D13:P13" si="0">C13+1</f>
        <v>42796</v>
      </c>
      <c r="E13" s="67">
        <f t="shared" si="0"/>
        <v>42797</v>
      </c>
      <c r="F13" s="68">
        <f t="shared" si="0"/>
        <v>42798</v>
      </c>
      <c r="G13" s="67">
        <f t="shared" si="0"/>
        <v>42799</v>
      </c>
      <c r="H13" s="68">
        <f t="shared" si="0"/>
        <v>42800</v>
      </c>
      <c r="I13" s="67">
        <f t="shared" si="0"/>
        <v>42801</v>
      </c>
      <c r="J13" s="69">
        <f t="shared" si="0"/>
        <v>42802</v>
      </c>
      <c r="K13" s="67">
        <f t="shared" si="0"/>
        <v>42803</v>
      </c>
      <c r="L13" s="68">
        <f t="shared" si="0"/>
        <v>42804</v>
      </c>
      <c r="M13" s="67">
        <f t="shared" si="0"/>
        <v>42805</v>
      </c>
      <c r="N13" s="68">
        <f t="shared" si="0"/>
        <v>42806</v>
      </c>
      <c r="O13" s="67">
        <f t="shared" si="0"/>
        <v>42807</v>
      </c>
      <c r="P13" s="66">
        <f t="shared" si="0"/>
        <v>42808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B29:Q2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53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'2017_06'!B6:D6</f>
        <v>0</v>
      </c>
      <c r="C6" s="118"/>
      <c r="D6" s="118"/>
      <c r="E6" s="73" t="s">
        <v>33</v>
      </c>
      <c r="F6" s="155">
        <f>'2017_06'!F6:H6</f>
        <v>0</v>
      </c>
      <c r="G6" s="118"/>
      <c r="H6" s="118"/>
      <c r="I6" s="145" t="s">
        <v>32</v>
      </c>
      <c r="J6" s="145"/>
      <c r="K6" s="117">
        <f>'2017_06'!K6:L6</f>
        <v>0</v>
      </c>
      <c r="L6" s="117"/>
      <c r="M6" s="74"/>
      <c r="N6" s="76" t="s">
        <v>31</v>
      </c>
      <c r="O6" s="118">
        <f>'2017_06'!O6:Q6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'2017_06'!B8:D8</f>
        <v>0</v>
      </c>
      <c r="C8" s="118"/>
      <c r="D8" s="118"/>
      <c r="E8" s="93" t="s">
        <v>29</v>
      </c>
      <c r="F8" s="93"/>
      <c r="G8" s="121">
        <v>42809</v>
      </c>
      <c r="H8" s="121"/>
      <c r="I8" s="75" t="s">
        <v>28</v>
      </c>
      <c r="J8" s="121">
        <v>42822</v>
      </c>
      <c r="K8" s="121"/>
      <c r="L8" s="74"/>
      <c r="M8" s="73" t="s">
        <v>27</v>
      </c>
      <c r="N8" s="72">
        <f>'2017_06'!N8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'2017_06'!B10:D10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42832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42809</v>
      </c>
      <c r="D13" s="68">
        <f t="shared" ref="D13:P13" si="0">C13+1</f>
        <v>42810</v>
      </c>
      <c r="E13" s="67">
        <f t="shared" si="0"/>
        <v>42811</v>
      </c>
      <c r="F13" s="68">
        <f t="shared" si="0"/>
        <v>42812</v>
      </c>
      <c r="G13" s="67">
        <f t="shared" si="0"/>
        <v>42813</v>
      </c>
      <c r="H13" s="68">
        <f t="shared" si="0"/>
        <v>42814</v>
      </c>
      <c r="I13" s="67">
        <f t="shared" si="0"/>
        <v>42815</v>
      </c>
      <c r="J13" s="69">
        <f t="shared" si="0"/>
        <v>42816</v>
      </c>
      <c r="K13" s="67">
        <f t="shared" si="0"/>
        <v>42817</v>
      </c>
      <c r="L13" s="68">
        <f t="shared" si="0"/>
        <v>42818</v>
      </c>
      <c r="M13" s="67">
        <f t="shared" si="0"/>
        <v>42819</v>
      </c>
      <c r="N13" s="68">
        <f t="shared" si="0"/>
        <v>42820</v>
      </c>
      <c r="O13" s="67">
        <f t="shared" si="0"/>
        <v>42821</v>
      </c>
      <c r="P13" s="66">
        <f t="shared" si="0"/>
        <v>42822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16:Q24 B15 D15:G15 L15:Q15 I15:J15 A9:Q9 A8:F8 I8 K8:Q8 A11:Q14 A10:K10 M10:Q10 B28:Q28 B25:Q25 B26:Q26 B27:Q27 B29:Q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54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'2017_07'!B6:D6</f>
        <v>0</v>
      </c>
      <c r="C6" s="118"/>
      <c r="D6" s="118"/>
      <c r="E6" s="73" t="s">
        <v>33</v>
      </c>
      <c r="F6" s="155">
        <f>'2017_07'!F6:H6</f>
        <v>0</v>
      </c>
      <c r="G6" s="118"/>
      <c r="H6" s="118"/>
      <c r="I6" s="145" t="s">
        <v>32</v>
      </c>
      <c r="J6" s="145"/>
      <c r="K6" s="117">
        <f>'2017_07'!K6:L6</f>
        <v>0</v>
      </c>
      <c r="L6" s="117"/>
      <c r="M6" s="74"/>
      <c r="N6" s="76" t="s">
        <v>31</v>
      </c>
      <c r="O6" s="118">
        <f>'2017_07'!O6:Q6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'2017_07'!B8:D8</f>
        <v>0</v>
      </c>
      <c r="C8" s="118"/>
      <c r="D8" s="118"/>
      <c r="E8" s="93" t="s">
        <v>29</v>
      </c>
      <c r="F8" s="93"/>
      <c r="G8" s="121">
        <v>42823</v>
      </c>
      <c r="H8" s="121"/>
      <c r="I8" s="75" t="s">
        <v>28</v>
      </c>
      <c r="J8" s="121">
        <v>42836</v>
      </c>
      <c r="K8" s="121"/>
      <c r="L8" s="74"/>
      <c r="M8" s="73" t="s">
        <v>27</v>
      </c>
      <c r="N8" s="72">
        <f>'2017_07'!N8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'2017_07'!B10:D10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42846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42823</v>
      </c>
      <c r="D13" s="68">
        <f t="shared" ref="D13:P13" si="0">C13+1</f>
        <v>42824</v>
      </c>
      <c r="E13" s="67">
        <f t="shared" si="0"/>
        <v>42825</v>
      </c>
      <c r="F13" s="68">
        <f t="shared" si="0"/>
        <v>42826</v>
      </c>
      <c r="G13" s="67">
        <f t="shared" si="0"/>
        <v>42827</v>
      </c>
      <c r="H13" s="68">
        <f t="shared" si="0"/>
        <v>42828</v>
      </c>
      <c r="I13" s="67">
        <f t="shared" si="0"/>
        <v>42829</v>
      </c>
      <c r="J13" s="69">
        <f t="shared" si="0"/>
        <v>42830</v>
      </c>
      <c r="K13" s="67">
        <f t="shared" si="0"/>
        <v>42831</v>
      </c>
      <c r="L13" s="68">
        <f t="shared" si="0"/>
        <v>42832</v>
      </c>
      <c r="M13" s="67">
        <f t="shared" si="0"/>
        <v>42833</v>
      </c>
      <c r="N13" s="68">
        <f t="shared" si="0"/>
        <v>42834</v>
      </c>
      <c r="O13" s="67">
        <f t="shared" si="0"/>
        <v>42835</v>
      </c>
      <c r="P13" s="66">
        <f t="shared" si="0"/>
        <v>42836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1 B29:Q2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48"/>
  <sheetViews>
    <sheetView showZeros="0" workbookViewId="0">
      <selection activeCell="B6" sqref="B6:D6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1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2"/>
      <c r="B2" s="135" t="s">
        <v>36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7" t="s">
        <v>55</v>
      </c>
      <c r="B3" s="139" t="s">
        <v>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18">
        <f>'2017_08'!B6:D6</f>
        <v>0</v>
      </c>
      <c r="C6" s="118"/>
      <c r="D6" s="118"/>
      <c r="E6" s="73" t="s">
        <v>33</v>
      </c>
      <c r="F6" s="155">
        <f>'2017_08'!F6:H6</f>
        <v>0</v>
      </c>
      <c r="G6" s="118"/>
      <c r="H6" s="118"/>
      <c r="I6" s="145" t="s">
        <v>32</v>
      </c>
      <c r="J6" s="145"/>
      <c r="K6" s="117">
        <f>'2017_08'!K6:L6</f>
        <v>0</v>
      </c>
      <c r="L6" s="117"/>
      <c r="M6" s="74"/>
      <c r="N6" s="76" t="s">
        <v>31</v>
      </c>
      <c r="O6" s="118">
        <f>'2017_08'!O6:Q6</f>
        <v>0</v>
      </c>
      <c r="P6" s="118"/>
      <c r="Q6" s="119"/>
      <c r="R6" s="34"/>
      <c r="S6" s="34"/>
      <c r="T6" s="34"/>
      <c r="U6" s="130"/>
      <c r="V6" s="130"/>
      <c r="W6" s="130"/>
      <c r="X6" s="130"/>
      <c r="Y6" s="130"/>
      <c r="Z6" s="130"/>
      <c r="AA6" s="34"/>
      <c r="AB6" s="33"/>
      <c r="AC6" s="33"/>
      <c r="AD6" s="3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R7" s="34"/>
      <c r="S7" s="34"/>
      <c r="T7" s="34"/>
      <c r="U7" s="146"/>
      <c r="V7" s="146"/>
      <c r="W7" s="146"/>
      <c r="X7" s="146"/>
      <c r="Y7" s="146"/>
      <c r="Z7" s="146"/>
      <c r="AA7" s="34"/>
      <c r="AB7" s="33"/>
      <c r="AC7" s="33"/>
      <c r="AD7" s="33"/>
    </row>
    <row r="8" spans="1:30" ht="15" customHeight="1" x14ac:dyDescent="0.25">
      <c r="A8" s="6" t="s">
        <v>30</v>
      </c>
      <c r="B8" s="118">
        <f>'2017_08'!B8:D8</f>
        <v>0</v>
      </c>
      <c r="C8" s="118"/>
      <c r="D8" s="118"/>
      <c r="E8" s="93" t="s">
        <v>29</v>
      </c>
      <c r="F8" s="93"/>
      <c r="G8" s="121">
        <v>42837</v>
      </c>
      <c r="H8" s="121"/>
      <c r="I8" s="75" t="s">
        <v>28</v>
      </c>
      <c r="J8" s="121">
        <v>42850</v>
      </c>
      <c r="K8" s="121"/>
      <c r="L8" s="74"/>
      <c r="M8" s="73" t="s">
        <v>27</v>
      </c>
      <c r="N8" s="72">
        <f>'2017_08'!N8</f>
        <v>1</v>
      </c>
      <c r="O8" s="99"/>
      <c r="P8" s="99"/>
      <c r="Q8" s="97"/>
      <c r="R8" s="146"/>
      <c r="S8" s="146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7"/>
      <c r="R9" s="146"/>
      <c r="S9" s="146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5">
        <f>'2017_08'!B10:D10</f>
        <v>0</v>
      </c>
      <c r="C10" s="105"/>
      <c r="D10" s="105"/>
      <c r="E10" s="120" t="s">
        <v>25</v>
      </c>
      <c r="F10" s="120"/>
      <c r="G10" s="120"/>
      <c r="H10" s="120"/>
      <c r="I10" s="120"/>
      <c r="J10" s="120"/>
      <c r="K10" s="120"/>
      <c r="L10" s="121">
        <v>42860</v>
      </c>
      <c r="M10" s="122"/>
      <c r="N10" s="99"/>
      <c r="O10" s="99"/>
      <c r="P10" s="99"/>
      <c r="Q10" s="97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4"/>
      <c r="B12" s="104"/>
      <c r="C12" s="123" t="s">
        <v>24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9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4"/>
      <c r="B13" s="104"/>
      <c r="C13" s="67">
        <f>G8</f>
        <v>42837</v>
      </c>
      <c r="D13" s="68">
        <f t="shared" ref="D13:P13" si="0">C13+1</f>
        <v>42838</v>
      </c>
      <c r="E13" s="67">
        <f t="shared" si="0"/>
        <v>42839</v>
      </c>
      <c r="F13" s="68">
        <f t="shared" si="0"/>
        <v>42840</v>
      </c>
      <c r="G13" s="67">
        <f t="shared" si="0"/>
        <v>42841</v>
      </c>
      <c r="H13" s="68">
        <f t="shared" si="0"/>
        <v>42842</v>
      </c>
      <c r="I13" s="67">
        <f t="shared" si="0"/>
        <v>42843</v>
      </c>
      <c r="J13" s="69">
        <f t="shared" si="0"/>
        <v>42844</v>
      </c>
      <c r="K13" s="67">
        <f t="shared" si="0"/>
        <v>42845</v>
      </c>
      <c r="L13" s="68">
        <f t="shared" si="0"/>
        <v>42846</v>
      </c>
      <c r="M13" s="67">
        <f t="shared" si="0"/>
        <v>42847</v>
      </c>
      <c r="N13" s="68">
        <f t="shared" si="0"/>
        <v>42848</v>
      </c>
      <c r="O13" s="67">
        <f t="shared" si="0"/>
        <v>42849</v>
      </c>
      <c r="P13" s="66">
        <f t="shared" si="0"/>
        <v>42850</v>
      </c>
      <c r="Q13" s="97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4"/>
      <c r="B14" s="104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4"/>
      <c r="B16" s="104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75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74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thickBot="1" x14ac:dyDescent="0.3">
      <c r="A28" s="17" t="s">
        <v>73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12</v>
      </c>
      <c r="B30" s="12"/>
      <c r="C30" s="16">
        <f t="shared" ref="C30:P30" si="5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30" ht="16.5" customHeight="1" thickBot="1" x14ac:dyDescent="0.3">
      <c r="A31" s="13" t="s">
        <v>11</v>
      </c>
      <c r="B31" s="12"/>
      <c r="C31" s="11">
        <f t="shared" ref="C31:Q31" si="6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30" ht="16.5" customHeight="1" thickBot="1" x14ac:dyDescent="0.3">
      <c r="A32" s="113"/>
      <c r="B32" s="114"/>
      <c r="C32" s="102" t="s">
        <v>10</v>
      </c>
      <c r="D32" s="103"/>
      <c r="E32" s="103"/>
      <c r="F32" s="103"/>
      <c r="G32" s="90"/>
      <c r="H32" s="89">
        <f>SUM(C31:I31)</f>
        <v>0</v>
      </c>
      <c r="I32" s="90"/>
      <c r="J32" s="102" t="s">
        <v>9</v>
      </c>
      <c r="K32" s="103"/>
      <c r="L32" s="103"/>
      <c r="M32" s="103"/>
      <c r="N32" s="90"/>
      <c r="O32" s="89">
        <f>SUM(J31:P31)</f>
        <v>0</v>
      </c>
      <c r="P32" s="90"/>
      <c r="Q32" s="91"/>
      <c r="R32" s="4"/>
      <c r="S32" s="4"/>
    </row>
    <row r="33" spans="1:19" ht="16.5" customHeight="1" thickBot="1" x14ac:dyDescent="0.3">
      <c r="A33" s="82"/>
      <c r="B33" s="12"/>
      <c r="C33" s="108" t="s">
        <v>8</v>
      </c>
      <c r="D33" s="110"/>
      <c r="E33" s="106"/>
      <c r="F33" s="107"/>
      <c r="G33" s="108" t="s">
        <v>7</v>
      </c>
      <c r="H33" s="109"/>
      <c r="I33" s="110"/>
      <c r="J33" s="106"/>
      <c r="K33" s="107"/>
      <c r="L33" s="108" t="s">
        <v>6</v>
      </c>
      <c r="M33" s="109"/>
      <c r="N33" s="110"/>
      <c r="O33" s="106"/>
      <c r="P33" s="107"/>
      <c r="Q33" s="92"/>
      <c r="R33" s="4"/>
      <c r="S33" s="4"/>
    </row>
    <row r="34" spans="1:19" ht="1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7"/>
      <c r="R34" s="4"/>
      <c r="S34" s="4"/>
    </row>
    <row r="35" spans="1:19" ht="16.5" customHeight="1" x14ac:dyDescent="0.25">
      <c r="A35" s="10" t="s">
        <v>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ht="16.5" customHeight="1" x14ac:dyDescent="0.25">
      <c r="A36" s="9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4"/>
      <c r="S36" s="4"/>
    </row>
    <row r="37" spans="1:19" ht="16.5" customHeight="1" x14ac:dyDescent="0.25">
      <c r="A37" s="9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4"/>
      <c r="S37" s="4"/>
    </row>
    <row r="38" spans="1:19" ht="16.5" customHeight="1" x14ac:dyDescent="0.25">
      <c r="A38" s="98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4"/>
      <c r="S38" s="4"/>
    </row>
    <row r="39" spans="1:19" ht="9" customHeight="1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7"/>
      <c r="R39" s="4"/>
      <c r="S39" s="4"/>
    </row>
    <row r="40" spans="1:19" ht="15.75" customHeight="1" x14ac:dyDescent="0.25">
      <c r="A40" s="151"/>
      <c r="B40" s="152"/>
      <c r="C40" s="152"/>
      <c r="D40" s="152"/>
      <c r="E40" s="152"/>
      <c r="F40" s="152"/>
      <c r="G40" s="152"/>
      <c r="H40" s="152"/>
      <c r="I40" s="95"/>
      <c r="J40" s="95"/>
      <c r="K40" s="95"/>
      <c r="L40" s="95"/>
      <c r="M40" s="95"/>
      <c r="N40" s="95"/>
      <c r="O40" s="95"/>
      <c r="P40" s="95"/>
      <c r="Q40" s="104"/>
      <c r="R40" s="4"/>
      <c r="S40" s="4"/>
    </row>
    <row r="41" spans="1:19" ht="15.75" customHeight="1" x14ac:dyDescent="0.25">
      <c r="A41" s="151"/>
      <c r="B41" s="152"/>
      <c r="C41" s="152"/>
      <c r="D41" s="152"/>
      <c r="E41" s="152"/>
      <c r="F41" s="152"/>
      <c r="G41" s="152"/>
      <c r="H41" s="152"/>
      <c r="I41" s="95"/>
      <c r="J41" s="95"/>
      <c r="K41" s="95"/>
      <c r="L41" s="95"/>
      <c r="M41" s="95"/>
      <c r="N41" s="95"/>
      <c r="O41" s="95"/>
      <c r="P41" s="95"/>
      <c r="Q41" s="104"/>
      <c r="R41" s="4"/>
      <c r="S41" s="4"/>
    </row>
    <row r="42" spans="1:19" x14ac:dyDescent="0.25">
      <c r="A42" s="7"/>
      <c r="B42" s="126"/>
      <c r="C42" s="126"/>
      <c r="D42" s="126"/>
      <c r="E42" s="126"/>
      <c r="F42" s="147"/>
      <c r="G42" s="147"/>
      <c r="H42" s="147"/>
      <c r="I42" s="95"/>
      <c r="J42" s="95"/>
      <c r="K42" s="95"/>
      <c r="L42" s="95"/>
      <c r="M42" s="126"/>
      <c r="N42" s="126"/>
      <c r="O42" s="126"/>
      <c r="P42" s="126"/>
      <c r="Q42" s="128"/>
      <c r="R42" s="4"/>
      <c r="S42" s="4"/>
    </row>
    <row r="43" spans="1:19" x14ac:dyDescent="0.25">
      <c r="A43" s="6" t="s">
        <v>4</v>
      </c>
      <c r="B43" s="127"/>
      <c r="C43" s="127"/>
      <c r="D43" s="127"/>
      <c r="E43" s="127"/>
      <c r="F43" s="148"/>
      <c r="G43" s="148"/>
      <c r="H43" s="148"/>
      <c r="I43" s="9"/>
      <c r="J43" s="93" t="s">
        <v>3</v>
      </c>
      <c r="K43" s="93"/>
      <c r="L43" s="93"/>
      <c r="M43" s="127"/>
      <c r="N43" s="127"/>
      <c r="O43" s="127"/>
      <c r="P43" s="127"/>
      <c r="Q43" s="129"/>
      <c r="R43" s="4"/>
      <c r="S43" s="4"/>
    </row>
    <row r="44" spans="1:19" ht="16.5" customHeight="1" x14ac:dyDescent="0.25">
      <c r="A44" s="7"/>
      <c r="B44" s="145" t="s">
        <v>1</v>
      </c>
      <c r="C44" s="145"/>
      <c r="D44" s="145"/>
      <c r="E44" s="145"/>
      <c r="F44" s="145" t="s">
        <v>0</v>
      </c>
      <c r="G44" s="145"/>
      <c r="H44" s="145"/>
      <c r="I44" s="95"/>
      <c r="J44" s="95"/>
      <c r="K44" s="95"/>
      <c r="L44" s="95"/>
      <c r="M44" s="150" t="s">
        <v>1</v>
      </c>
      <c r="N44" s="150"/>
      <c r="O44" s="150"/>
      <c r="P44" s="150"/>
      <c r="Q44" s="8" t="s">
        <v>0</v>
      </c>
      <c r="R44" s="4"/>
      <c r="S44" s="4"/>
    </row>
    <row r="45" spans="1:19" ht="15.75" customHeight="1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4"/>
      <c r="R45" s="4"/>
      <c r="S45" s="4"/>
    </row>
    <row r="46" spans="1:19" x14ac:dyDescent="0.25">
      <c r="A46" s="7"/>
      <c r="B46" s="126"/>
      <c r="C46" s="126"/>
      <c r="D46" s="126"/>
      <c r="E46" s="126"/>
      <c r="F46" s="147"/>
      <c r="G46" s="147"/>
      <c r="H46" s="147"/>
      <c r="I46" s="95"/>
      <c r="J46" s="95"/>
      <c r="K46" s="95"/>
      <c r="L46" s="95"/>
      <c r="M46" s="95"/>
      <c r="N46" s="95"/>
      <c r="O46" s="95"/>
      <c r="P46" s="95"/>
      <c r="Q46" s="104"/>
      <c r="R46" s="4"/>
      <c r="S46" s="4"/>
    </row>
    <row r="47" spans="1:19" x14ac:dyDescent="0.25">
      <c r="A47" s="6" t="s">
        <v>2</v>
      </c>
      <c r="B47" s="127"/>
      <c r="C47" s="127"/>
      <c r="D47" s="127"/>
      <c r="E47" s="127"/>
      <c r="F47" s="148"/>
      <c r="G47" s="148"/>
      <c r="H47" s="148"/>
      <c r="I47" s="95"/>
      <c r="J47" s="95"/>
      <c r="K47" s="95"/>
      <c r="L47" s="95"/>
      <c r="M47" s="95"/>
      <c r="N47" s="95"/>
      <c r="O47" s="95"/>
      <c r="P47" s="95"/>
      <c r="Q47" s="104"/>
      <c r="R47" s="4"/>
      <c r="S47" s="4"/>
    </row>
    <row r="48" spans="1:19" ht="13.8" thickBot="1" x14ac:dyDescent="0.3">
      <c r="A48" s="5"/>
      <c r="B48" s="149" t="s">
        <v>1</v>
      </c>
      <c r="C48" s="149"/>
      <c r="D48" s="149"/>
      <c r="E48" s="149"/>
      <c r="F48" s="149" t="s">
        <v>0</v>
      </c>
      <c r="G48" s="149"/>
      <c r="H48" s="149"/>
      <c r="I48" s="115"/>
      <c r="J48" s="115"/>
      <c r="K48" s="115"/>
      <c r="L48" s="115"/>
      <c r="M48" s="115"/>
      <c r="N48" s="115"/>
      <c r="O48" s="115"/>
      <c r="P48" s="115"/>
      <c r="Q48" s="116"/>
      <c r="R48" s="4"/>
      <c r="S48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3:P33"/>
    <mergeCell ref="C32:G32"/>
    <mergeCell ref="A11:P11"/>
    <mergeCell ref="A13:B13"/>
    <mergeCell ref="A14:B14"/>
    <mergeCell ref="A16:B16"/>
    <mergeCell ref="A12:B12"/>
    <mergeCell ref="C12:P12"/>
    <mergeCell ref="A32:B32"/>
    <mergeCell ref="C33:D33"/>
    <mergeCell ref="E33:F33"/>
    <mergeCell ref="G33:I33"/>
    <mergeCell ref="J33:K33"/>
    <mergeCell ref="L33:N33"/>
    <mergeCell ref="F44:H44"/>
    <mergeCell ref="I44:L44"/>
    <mergeCell ref="H32:I32"/>
    <mergeCell ref="A39:Q39"/>
    <mergeCell ref="A40:H40"/>
    <mergeCell ref="I40:Q41"/>
    <mergeCell ref="A41:H41"/>
    <mergeCell ref="A34:Q34"/>
    <mergeCell ref="B35:Q35"/>
    <mergeCell ref="A36:A38"/>
    <mergeCell ref="B36:Q36"/>
    <mergeCell ref="B37:Q37"/>
    <mergeCell ref="B38:Q38"/>
    <mergeCell ref="J32:N32"/>
    <mergeCell ref="O32:P32"/>
    <mergeCell ref="Q32:Q33"/>
    <mergeCell ref="B42:E43"/>
    <mergeCell ref="F42:H43"/>
    <mergeCell ref="I42:L42"/>
    <mergeCell ref="M42:P43"/>
    <mergeCell ref="Q42:Q43"/>
    <mergeCell ref="J43:L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  <mergeCell ref="I46:I48"/>
    <mergeCell ref="J46:M46"/>
    <mergeCell ref="N46:Q46"/>
    <mergeCell ref="J47:M47"/>
    <mergeCell ref="N48:Q48"/>
    <mergeCell ref="B44:E44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0:Q33 B29:Q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2017_01</vt:lpstr>
      <vt:lpstr>2017_02</vt:lpstr>
      <vt:lpstr>2017_03</vt:lpstr>
      <vt:lpstr>2017_04</vt:lpstr>
      <vt:lpstr>2017_05</vt:lpstr>
      <vt:lpstr>2017_06</vt:lpstr>
      <vt:lpstr>2017_07</vt:lpstr>
      <vt:lpstr>2017_08</vt:lpstr>
      <vt:lpstr>2017_09</vt:lpstr>
      <vt:lpstr>2017_10</vt:lpstr>
      <vt:lpstr>2017_11</vt:lpstr>
      <vt:lpstr>2017_12</vt:lpstr>
      <vt:lpstr>2017_13</vt:lpstr>
      <vt:lpstr>2017_14</vt:lpstr>
      <vt:lpstr>2017_15</vt:lpstr>
      <vt:lpstr>2017_16</vt:lpstr>
      <vt:lpstr>2017_17</vt:lpstr>
      <vt:lpstr>2017_18</vt:lpstr>
      <vt:lpstr>2017_19</vt:lpstr>
      <vt:lpstr>2017_20</vt:lpstr>
      <vt:lpstr>2017_21</vt:lpstr>
      <vt:lpstr>2017_22</vt:lpstr>
      <vt:lpstr>2017_23</vt:lpstr>
      <vt:lpstr>2017_24</vt:lpstr>
      <vt:lpstr>2017_25</vt:lpstr>
      <vt:lpstr>2017_26</vt:lpstr>
      <vt:lpstr>'2017_01'!Print_Area</vt:lpstr>
      <vt:lpstr>'2017_02'!Print_Area</vt:lpstr>
      <vt:lpstr>'2017_03'!Print_Area</vt:lpstr>
      <vt:lpstr>'2017_04'!Print_Area</vt:lpstr>
      <vt:lpstr>'2017_05'!Print_Area</vt:lpstr>
      <vt:lpstr>'2017_06'!Print_Area</vt:lpstr>
      <vt:lpstr>'2017_07'!Print_Area</vt:lpstr>
      <vt:lpstr>'2017_08'!Print_Area</vt:lpstr>
      <vt:lpstr>'2017_09'!Print_Area</vt:lpstr>
      <vt:lpstr>'2017_10'!Print_Area</vt:lpstr>
      <vt:lpstr>'2017_11'!Print_Area</vt:lpstr>
      <vt:lpstr>'2017_12'!Print_Area</vt:lpstr>
      <vt:lpstr>'2017_13'!Print_Area</vt:lpstr>
      <vt:lpstr>'2017_14'!Print_Area</vt:lpstr>
      <vt:lpstr>'2017_15'!Print_Area</vt:lpstr>
      <vt:lpstr>'2017_16'!Print_Area</vt:lpstr>
      <vt:lpstr>'2017_17'!Print_Area</vt:lpstr>
      <vt:lpstr>'2017_18'!Print_Area</vt:lpstr>
      <vt:lpstr>'2017_19'!Print_Area</vt:lpstr>
      <vt:lpstr>'2017_20'!Print_Area</vt:lpstr>
      <vt:lpstr>'2017_21'!Print_Area</vt:lpstr>
      <vt:lpstr>'2017_22'!Print_Area</vt:lpstr>
      <vt:lpstr>'2017_23'!Print_Area</vt:lpstr>
      <vt:lpstr>'2017_24'!Print_Area</vt:lpstr>
      <vt:lpstr>'2017_25'!Print_Area</vt:lpstr>
      <vt:lpstr>'2017_26'!Print_Area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Casie Steen</dc:creator>
  <cp:lastModifiedBy>Brandy</cp:lastModifiedBy>
  <cp:lastPrinted>2012-10-17T15:56:08Z</cp:lastPrinted>
  <dcterms:created xsi:type="dcterms:W3CDTF">2012-10-15T18:26:37Z</dcterms:created>
  <dcterms:modified xsi:type="dcterms:W3CDTF">2016-11-29T16:54:23Z</dcterms:modified>
</cp:coreProperties>
</file>