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Brandy\Website\"/>
    </mc:Choice>
  </mc:AlternateContent>
  <bookViews>
    <workbookView xWindow="360" yWindow="492" windowWidth="24240" windowHeight="11736" tabRatio="951" firstSheet="9" activeTab="17"/>
  </bookViews>
  <sheets>
    <sheet name="2016_01" sheetId="1" r:id="rId1"/>
    <sheet name="2016_02" sheetId="2" r:id="rId2"/>
    <sheet name="2016_03" sheetId="27" r:id="rId3"/>
    <sheet name="2016_04" sheetId="3" r:id="rId4"/>
    <sheet name="2016_05" sheetId="5" r:id="rId5"/>
    <sheet name="2016_06" sheetId="6" r:id="rId6"/>
    <sheet name="2016_07" sheetId="7" r:id="rId7"/>
    <sheet name="2016_08" sheetId="8" r:id="rId8"/>
    <sheet name="2016_09" sheetId="9" r:id="rId9"/>
    <sheet name="2016_10" sheetId="10" r:id="rId10"/>
    <sheet name="2016_11" sheetId="11" r:id="rId11"/>
    <sheet name="2016_12" sheetId="12" r:id="rId12"/>
    <sheet name="2016_13" sheetId="13" r:id="rId13"/>
    <sheet name="2016_14" sheetId="14" r:id="rId14"/>
    <sheet name="2016_15" sheetId="15" r:id="rId15"/>
    <sheet name="2016_16" sheetId="16" r:id="rId16"/>
    <sheet name="2016_17" sheetId="17" r:id="rId17"/>
    <sheet name="2016_18" sheetId="18" r:id="rId18"/>
    <sheet name="2016_19" sheetId="19" r:id="rId19"/>
    <sheet name="2016_20" sheetId="20" r:id="rId20"/>
    <sheet name="2016_21" sheetId="21" r:id="rId21"/>
    <sheet name="2016_22" sheetId="22" r:id="rId22"/>
    <sheet name="2016_23" sheetId="23" r:id="rId23"/>
    <sheet name="2016_24" sheetId="24" r:id="rId24"/>
    <sheet name="2016_25" sheetId="25" r:id="rId25"/>
    <sheet name="2016_26" sheetId="26" r:id="rId26"/>
    <sheet name="Sheet1" sheetId="28" r:id="rId27"/>
  </sheets>
  <definedNames>
    <definedName name="_xlnm.Print_Area" localSheetId="0">'2016_01'!$A$1:$S$47</definedName>
    <definedName name="_xlnm.Print_Area" localSheetId="1">'2016_02'!$A$1:$S$45</definedName>
    <definedName name="_xlnm.Print_Area" localSheetId="2">'2016_03'!$A$1:$S$45</definedName>
    <definedName name="_xlnm.Print_Area" localSheetId="3">'2016_04'!$A$1:$S$48</definedName>
    <definedName name="_xlnm.Print_Area" localSheetId="4">'2016_05'!$A$1:$S$48</definedName>
    <definedName name="_xlnm.Print_Area" localSheetId="5">'2016_06'!$A$1:$S$48</definedName>
    <definedName name="_xlnm.Print_Area" localSheetId="6">'2016_07'!$A$1:$S$48</definedName>
    <definedName name="_xlnm.Print_Area" localSheetId="7">'2016_08'!$A$1:$S$48</definedName>
    <definedName name="_xlnm.Print_Area" localSheetId="8">'2016_09'!$A$1:$S$48</definedName>
    <definedName name="_xlnm.Print_Area" localSheetId="9">'2016_10'!$A$1:$S$48</definedName>
    <definedName name="_xlnm.Print_Area" localSheetId="10">'2016_11'!$A$1:$S$48</definedName>
    <definedName name="_xlnm.Print_Area" localSheetId="11">'2016_12'!$A$1:$S$48</definedName>
    <definedName name="_xlnm.Print_Area" localSheetId="12">'2016_13'!$A$1:$S$48</definedName>
    <definedName name="_xlnm.Print_Area" localSheetId="13">'2016_14'!$A$1:$S$48</definedName>
    <definedName name="_xlnm.Print_Area" localSheetId="14">'2016_15'!$A$1:$S$48</definedName>
    <definedName name="_xlnm.Print_Area" localSheetId="15">'2016_16'!$A$1:$S$48</definedName>
    <definedName name="_xlnm.Print_Area" localSheetId="16">'2016_17'!$A$1:$S$48</definedName>
    <definedName name="_xlnm.Print_Area" localSheetId="17">'2016_18'!$A$1:$S$48</definedName>
    <definedName name="_xlnm.Print_Area" localSheetId="18">'2016_19'!$A$1:$S$48</definedName>
    <definedName name="_xlnm.Print_Area" localSheetId="19">'2016_20'!$A$1:$S$48</definedName>
    <definedName name="_xlnm.Print_Area" localSheetId="20">'2016_21'!$A$1:$S$48</definedName>
    <definedName name="_xlnm.Print_Area" localSheetId="21">'2016_22'!$A$1:$S$48</definedName>
    <definedName name="_xlnm.Print_Area" localSheetId="22">'2016_23'!$A$1:$S$48</definedName>
    <definedName name="_xlnm.Print_Area" localSheetId="23">'2016_24'!$A$1:$S$48</definedName>
    <definedName name="_xlnm.Print_Area" localSheetId="24">'2016_25'!$A$1:$S$48</definedName>
    <definedName name="_xlnm.Print_Area" localSheetId="25">'2016_26'!$A$1:$S$48</definedName>
  </definedNames>
  <calcPr calcId="152511"/>
</workbook>
</file>

<file path=xl/calcChain.xml><?xml version="1.0" encoding="utf-8"?>
<calcChain xmlns="http://schemas.openxmlformats.org/spreadsheetml/2006/main">
  <c r="D13" i="10" l="1"/>
  <c r="E13" i="10"/>
  <c r="F13" i="10"/>
  <c r="G13" i="10"/>
  <c r="H13" i="10"/>
  <c r="I13" i="10"/>
  <c r="J13" i="10"/>
  <c r="K13" i="10"/>
  <c r="L13" i="10"/>
  <c r="M13" i="10"/>
  <c r="N13" i="10"/>
  <c r="O13" i="10"/>
  <c r="P13" i="10"/>
  <c r="C13" i="10"/>
  <c r="P13" i="5"/>
  <c r="P17" i="5"/>
  <c r="C13" i="14"/>
  <c r="C14" i="14"/>
  <c r="C17" i="14"/>
  <c r="C13" i="15"/>
  <c r="C13" i="18"/>
  <c r="C13" i="20"/>
  <c r="C13" i="21"/>
  <c r="C13" i="22"/>
  <c r="C13" i="23"/>
  <c r="C14" i="23"/>
  <c r="C17" i="23"/>
  <c r="B6" i="26"/>
  <c r="B6" i="6"/>
  <c r="F6" i="6"/>
  <c r="K6" i="6"/>
  <c r="O6" i="6"/>
  <c r="B6" i="27"/>
  <c r="B6" i="3"/>
  <c r="B6" i="5"/>
  <c r="F6" i="27"/>
  <c r="F6" i="3"/>
  <c r="F6" i="5"/>
  <c r="K6" i="27"/>
  <c r="K6" i="3"/>
  <c r="K6" i="5"/>
  <c r="O6" i="27"/>
  <c r="O6" i="3"/>
  <c r="O6" i="5"/>
  <c r="Q20" i="22"/>
  <c r="Q21" i="22"/>
  <c r="Q22" i="22"/>
  <c r="Q23" i="22"/>
  <c r="Q24" i="22"/>
  <c r="Q25" i="22"/>
  <c r="Q26" i="22"/>
  <c r="Q27" i="22"/>
  <c r="Q28" i="22"/>
  <c r="Q29" i="22"/>
  <c r="Q20" i="21"/>
  <c r="Q21" i="21"/>
  <c r="Q22" i="21"/>
  <c r="Q23" i="21"/>
  <c r="Q24" i="21"/>
  <c r="Q25" i="21"/>
  <c r="Q26" i="21"/>
  <c r="Q27" i="21"/>
  <c r="Q28" i="21"/>
  <c r="Q29" i="21"/>
  <c r="Q21" i="20"/>
  <c r="Q22" i="20"/>
  <c r="Q23" i="20"/>
  <c r="Q24" i="20"/>
  <c r="Q25" i="20"/>
  <c r="Q26" i="20"/>
  <c r="Q30" i="20"/>
  <c r="Q31" i="20"/>
  <c r="Q27" i="20"/>
  <c r="Q28" i="20"/>
  <c r="Q29" i="20"/>
  <c r="Q20" i="26"/>
  <c r="Q21" i="26"/>
  <c r="Q22" i="26"/>
  <c r="Q23" i="26"/>
  <c r="Q24" i="26"/>
  <c r="Q25" i="26"/>
  <c r="Q26" i="26"/>
  <c r="Q27" i="26"/>
  <c r="Q28" i="26"/>
  <c r="Q29" i="26"/>
  <c r="Q20" i="25"/>
  <c r="Q21" i="25"/>
  <c r="Q22" i="25"/>
  <c r="Q23" i="25"/>
  <c r="Q24" i="25"/>
  <c r="Q25" i="25"/>
  <c r="Q26" i="25"/>
  <c r="Q27" i="25"/>
  <c r="Q28" i="25"/>
  <c r="Q29" i="25"/>
  <c r="Q20" i="24"/>
  <c r="Q21" i="24"/>
  <c r="Q22" i="24"/>
  <c r="Q23" i="24"/>
  <c r="Q24" i="24"/>
  <c r="Q25" i="24"/>
  <c r="Q26" i="24"/>
  <c r="Q27" i="24"/>
  <c r="Q28" i="24"/>
  <c r="Q29" i="24"/>
  <c r="Q20" i="23"/>
  <c r="Q21" i="23"/>
  <c r="Q22" i="23"/>
  <c r="Q23" i="23"/>
  <c r="Q24" i="23"/>
  <c r="Q25" i="23"/>
  <c r="Q26" i="23"/>
  <c r="Q27" i="23"/>
  <c r="Q28" i="23"/>
  <c r="Q29" i="23"/>
  <c r="Q20" i="20"/>
  <c r="Q20" i="19"/>
  <c r="Q21" i="19"/>
  <c r="Q22" i="19"/>
  <c r="Q23" i="19"/>
  <c r="Q24" i="19"/>
  <c r="Q25" i="19"/>
  <c r="Q26" i="19"/>
  <c r="Q27" i="19"/>
  <c r="Q28" i="19"/>
  <c r="Q29" i="19"/>
  <c r="Q20" i="18"/>
  <c r="Q21" i="18"/>
  <c r="Q22" i="18"/>
  <c r="Q23" i="18"/>
  <c r="Q24" i="18"/>
  <c r="Q25" i="18"/>
  <c r="Q26" i="18"/>
  <c r="Q27" i="18"/>
  <c r="Q28" i="18"/>
  <c r="Q29" i="18"/>
  <c r="Q20" i="17"/>
  <c r="Q21" i="17"/>
  <c r="Q22" i="17"/>
  <c r="Q23" i="17"/>
  <c r="Q24" i="17"/>
  <c r="Q25" i="17"/>
  <c r="Q26" i="17"/>
  <c r="Q27" i="17"/>
  <c r="Q28" i="17"/>
  <c r="Q29" i="17"/>
  <c r="Q20" i="16"/>
  <c r="Q21" i="16"/>
  <c r="Q22" i="16"/>
  <c r="Q23" i="16"/>
  <c r="Q24" i="16"/>
  <c r="Q25" i="16"/>
  <c r="Q26" i="16"/>
  <c r="Q27" i="16"/>
  <c r="Q28" i="16"/>
  <c r="Q29" i="16"/>
  <c r="Q20" i="15"/>
  <c r="Q21" i="15"/>
  <c r="Q22" i="15"/>
  <c r="Q23" i="15"/>
  <c r="Q24" i="15"/>
  <c r="Q25" i="15"/>
  <c r="Q26" i="15"/>
  <c r="Q27" i="15"/>
  <c r="Q28" i="15"/>
  <c r="Q29" i="15"/>
  <c r="Q20" i="14"/>
  <c r="Q21" i="14"/>
  <c r="Q22" i="14"/>
  <c r="Q23" i="14"/>
  <c r="Q24" i="14"/>
  <c r="Q25" i="14"/>
  <c r="Q26" i="14"/>
  <c r="Q27" i="14"/>
  <c r="Q28" i="14"/>
  <c r="Q29" i="14"/>
  <c r="Q20" i="13"/>
  <c r="Q21" i="13"/>
  <c r="Q22" i="13"/>
  <c r="Q23" i="13"/>
  <c r="Q24" i="13"/>
  <c r="Q25" i="13"/>
  <c r="Q26" i="13"/>
  <c r="Q27" i="13"/>
  <c r="Q28" i="13"/>
  <c r="Q29" i="13"/>
  <c r="Q20" i="12"/>
  <c r="Q21" i="12"/>
  <c r="Q22" i="12"/>
  <c r="Q23" i="12"/>
  <c r="Q24" i="12"/>
  <c r="Q25" i="12"/>
  <c r="Q26" i="12"/>
  <c r="Q27" i="12"/>
  <c r="Q28" i="12"/>
  <c r="Q29" i="12"/>
  <c r="Q20" i="11"/>
  <c r="Q21" i="11"/>
  <c r="Q22" i="11"/>
  <c r="Q23" i="11"/>
  <c r="Q24" i="11"/>
  <c r="Q25" i="11"/>
  <c r="Q26" i="11"/>
  <c r="Q27" i="11"/>
  <c r="Q28" i="11"/>
  <c r="Q29" i="11"/>
  <c r="Q20" i="10"/>
  <c r="Q21" i="10"/>
  <c r="Q22" i="10"/>
  <c r="Q23" i="10"/>
  <c r="Q24" i="10"/>
  <c r="Q25" i="10"/>
  <c r="Q26" i="10"/>
  <c r="Q27" i="10"/>
  <c r="Q28" i="10"/>
  <c r="Q29" i="10"/>
  <c r="Q20" i="9"/>
  <c r="Q21" i="9"/>
  <c r="Q22" i="9"/>
  <c r="Q23" i="9"/>
  <c r="Q24" i="9"/>
  <c r="Q25" i="9"/>
  <c r="Q26" i="9"/>
  <c r="Q27" i="9"/>
  <c r="Q28" i="9"/>
  <c r="Q29" i="9"/>
  <c r="Q20" i="8"/>
  <c r="Q21" i="8"/>
  <c r="Q22" i="8"/>
  <c r="Q23" i="8"/>
  <c r="Q24" i="8"/>
  <c r="Q25" i="8"/>
  <c r="Q26" i="8"/>
  <c r="Q27" i="8"/>
  <c r="Q28" i="8"/>
  <c r="Q29" i="8"/>
  <c r="Q20" i="7"/>
  <c r="Q21" i="7"/>
  <c r="Q22" i="7"/>
  <c r="Q23" i="7"/>
  <c r="Q24" i="7"/>
  <c r="Q25" i="7"/>
  <c r="Q26" i="7"/>
  <c r="Q27" i="7"/>
  <c r="Q28" i="7"/>
  <c r="Q29" i="7"/>
  <c r="Q20" i="6"/>
  <c r="Q21" i="6"/>
  <c r="Q22" i="6"/>
  <c r="Q23" i="6"/>
  <c r="Q24" i="6"/>
  <c r="Q25" i="6"/>
  <c r="Q26" i="6"/>
  <c r="Q27" i="6"/>
  <c r="Q28" i="6"/>
  <c r="Q29" i="6"/>
  <c r="Q19" i="5"/>
  <c r="Q20" i="5"/>
  <c r="Q21" i="5"/>
  <c r="Q22" i="5"/>
  <c r="Q23" i="5"/>
  <c r="Q24" i="5"/>
  <c r="Q25" i="5"/>
  <c r="Q26" i="5"/>
  <c r="Q27" i="5"/>
  <c r="Q28" i="5"/>
  <c r="Q29" i="5"/>
  <c r="Q20" i="3"/>
  <c r="Q21" i="3"/>
  <c r="Q22" i="3"/>
  <c r="Q23" i="3"/>
  <c r="Q24" i="3"/>
  <c r="Q25" i="3"/>
  <c r="Q26" i="3"/>
  <c r="Q27" i="3"/>
  <c r="Q28" i="3"/>
  <c r="Q29" i="3"/>
  <c r="Q22" i="2"/>
  <c r="Q23" i="2"/>
  <c r="Q24" i="2"/>
  <c r="Q25" i="2"/>
  <c r="Q26" i="2"/>
  <c r="Q27" i="2"/>
  <c r="Q28" i="2"/>
  <c r="Q29" i="2"/>
  <c r="Q25" i="27"/>
  <c r="Q26" i="27"/>
  <c r="Q27" i="27"/>
  <c r="Q28" i="27"/>
  <c r="Q29" i="27"/>
  <c r="E30" i="1"/>
  <c r="D30" i="1"/>
  <c r="P30" i="1"/>
  <c r="Q27" i="1"/>
  <c r="Q25" i="1"/>
  <c r="Q29" i="1"/>
  <c r="K6" i="7"/>
  <c r="K6" i="8"/>
  <c r="K6" i="9"/>
  <c r="K6" i="10"/>
  <c r="K6" i="11"/>
  <c r="K6" i="12"/>
  <c r="K6" i="13"/>
  <c r="K6" i="14"/>
  <c r="K6" i="15"/>
  <c r="K6" i="16"/>
  <c r="K6" i="17"/>
  <c r="K6" i="18"/>
  <c r="K6" i="19"/>
  <c r="K6" i="20"/>
  <c r="K6" i="21"/>
  <c r="K6" i="22"/>
  <c r="K6" i="23"/>
  <c r="K6" i="24"/>
  <c r="K6" i="25"/>
  <c r="K6" i="26"/>
  <c r="N8" i="2"/>
  <c r="N8" i="27"/>
  <c r="N8" i="3"/>
  <c r="N8" i="5"/>
  <c r="N8" i="6"/>
  <c r="N8" i="7"/>
  <c r="N8" i="8"/>
  <c r="N8" i="9"/>
  <c r="N8" i="10"/>
  <c r="N8" i="11"/>
  <c r="N8" i="12"/>
  <c r="N8" i="13"/>
  <c r="N8" i="14"/>
  <c r="N8" i="15"/>
  <c r="N8" i="16"/>
  <c r="N8" i="17"/>
  <c r="N8" i="18"/>
  <c r="N8" i="19"/>
  <c r="N8" i="20"/>
  <c r="N8" i="21"/>
  <c r="N8" i="22"/>
  <c r="N8" i="23"/>
  <c r="N8" i="24"/>
  <c r="N8" i="25"/>
  <c r="N8" i="26"/>
  <c r="B10" i="2"/>
  <c r="B10" i="27"/>
  <c r="B10" i="3"/>
  <c r="B10" i="5"/>
  <c r="B10" i="6"/>
  <c r="B10" i="7"/>
  <c r="B10" i="8"/>
  <c r="B10" i="9"/>
  <c r="B10" i="10"/>
  <c r="B10" i="11"/>
  <c r="B10" i="12"/>
  <c r="B10" i="13"/>
  <c r="B10" i="14"/>
  <c r="B10" i="15"/>
  <c r="B10" i="16"/>
  <c r="B10" i="17"/>
  <c r="B10" i="18"/>
  <c r="B10" i="19"/>
  <c r="B10" i="20"/>
  <c r="B10" i="21"/>
  <c r="B10" i="22"/>
  <c r="B10" i="23"/>
  <c r="B10" i="24"/>
  <c r="B10" i="25"/>
  <c r="B10" i="26"/>
  <c r="B8" i="2"/>
  <c r="B8" i="27"/>
  <c r="B8" i="3"/>
  <c r="B8" i="5"/>
  <c r="B8" i="6"/>
  <c r="B8" i="7"/>
  <c r="B8" i="8"/>
  <c r="B8" i="9"/>
  <c r="B8" i="10"/>
  <c r="B8" i="11"/>
  <c r="B8" i="12"/>
  <c r="B8" i="13"/>
  <c r="B8" i="14"/>
  <c r="B8" i="15"/>
  <c r="B8" i="16"/>
  <c r="B8" i="17"/>
  <c r="B8" i="18"/>
  <c r="B8" i="19"/>
  <c r="B8" i="20"/>
  <c r="B8" i="21"/>
  <c r="B8" i="22"/>
  <c r="B8" i="23"/>
  <c r="B8" i="24"/>
  <c r="B8" i="25"/>
  <c r="B8" i="26"/>
  <c r="O6" i="2"/>
  <c r="F6" i="2"/>
  <c r="K6" i="2"/>
  <c r="B6" i="2"/>
  <c r="B6" i="7"/>
  <c r="B6" i="8"/>
  <c r="B6" i="9"/>
  <c r="B6" i="10"/>
  <c r="B6" i="11"/>
  <c r="B6" i="12"/>
  <c r="B6" i="13"/>
  <c r="B6" i="14"/>
  <c r="B6" i="15"/>
  <c r="B6" i="16"/>
  <c r="B6" i="17"/>
  <c r="B6" i="18"/>
  <c r="B6" i="19"/>
  <c r="B6" i="20"/>
  <c r="B6" i="21"/>
  <c r="B6" i="22"/>
  <c r="B6" i="23"/>
  <c r="B6" i="24"/>
  <c r="B6" i="25"/>
  <c r="P30" i="27"/>
  <c r="O30" i="27"/>
  <c r="N30" i="27"/>
  <c r="N31" i="27"/>
  <c r="M30" i="27"/>
  <c r="M31" i="27"/>
  <c r="L30" i="27"/>
  <c r="K30" i="27"/>
  <c r="J30" i="27"/>
  <c r="I30" i="27"/>
  <c r="H30" i="27"/>
  <c r="H31" i="27"/>
  <c r="G30" i="27"/>
  <c r="G31" i="27"/>
  <c r="F30" i="27"/>
  <c r="F31" i="27"/>
  <c r="E30" i="27"/>
  <c r="D30" i="27"/>
  <c r="C30" i="27"/>
  <c r="C31" i="27"/>
  <c r="Q24" i="27"/>
  <c r="Q23" i="27"/>
  <c r="Q22" i="27"/>
  <c r="Q21" i="27"/>
  <c r="Q20" i="27"/>
  <c r="Q19" i="27"/>
  <c r="Q18" i="27"/>
  <c r="Q16" i="27"/>
  <c r="P16" i="27"/>
  <c r="P31" i="27"/>
  <c r="O16" i="27"/>
  <c r="O31" i="27"/>
  <c r="N16" i="27"/>
  <c r="M16" i="27"/>
  <c r="L16" i="27"/>
  <c r="L31" i="27"/>
  <c r="K16" i="27"/>
  <c r="K31" i="27"/>
  <c r="J16" i="27"/>
  <c r="I16" i="27"/>
  <c r="H16" i="27"/>
  <c r="G16" i="27"/>
  <c r="F16" i="27"/>
  <c r="E16" i="27"/>
  <c r="D16" i="27"/>
  <c r="D31" i="27"/>
  <c r="C16" i="27"/>
  <c r="Q15" i="27"/>
  <c r="C13" i="27"/>
  <c r="C14" i="27"/>
  <c r="C17" i="27"/>
  <c r="P30" i="26"/>
  <c r="P31" i="26"/>
  <c r="O30" i="26"/>
  <c r="N30" i="26"/>
  <c r="N31" i="26"/>
  <c r="M30" i="26"/>
  <c r="M31" i="26"/>
  <c r="L30" i="26"/>
  <c r="K30" i="26"/>
  <c r="K31" i="26"/>
  <c r="J30" i="26"/>
  <c r="I30" i="26"/>
  <c r="H30" i="26"/>
  <c r="G30" i="26"/>
  <c r="F30" i="26"/>
  <c r="F31" i="26"/>
  <c r="E30" i="26"/>
  <c r="E31" i="26"/>
  <c r="D30" i="26"/>
  <c r="D31" i="26"/>
  <c r="C30" i="26"/>
  <c r="Q19" i="26"/>
  <c r="Q18" i="26"/>
  <c r="P16" i="26"/>
  <c r="O16" i="26"/>
  <c r="O31" i="26"/>
  <c r="N16" i="26"/>
  <c r="M16" i="26"/>
  <c r="L16" i="26"/>
  <c r="L31" i="26"/>
  <c r="K16" i="26"/>
  <c r="J16" i="26"/>
  <c r="J31" i="26"/>
  <c r="O32" i="26"/>
  <c r="I16" i="26"/>
  <c r="I31" i="26"/>
  <c r="H16" i="26"/>
  <c r="H31" i="26"/>
  <c r="G16" i="26"/>
  <c r="F16" i="26"/>
  <c r="E16" i="26"/>
  <c r="D16" i="26"/>
  <c r="C16" i="26"/>
  <c r="Q15" i="26"/>
  <c r="Q16" i="26"/>
  <c r="C13" i="26"/>
  <c r="D13" i="26"/>
  <c r="P30" i="25"/>
  <c r="P31" i="25"/>
  <c r="O30" i="25"/>
  <c r="O31" i="25"/>
  <c r="N30" i="25"/>
  <c r="N31" i="25"/>
  <c r="M30" i="25"/>
  <c r="M31" i="25"/>
  <c r="L30" i="25"/>
  <c r="L31" i="25"/>
  <c r="K30" i="25"/>
  <c r="J30" i="25"/>
  <c r="J31" i="25"/>
  <c r="I30" i="25"/>
  <c r="I31" i="25"/>
  <c r="H30" i="25"/>
  <c r="G30" i="25"/>
  <c r="F30" i="25"/>
  <c r="E30" i="25"/>
  <c r="E31" i="25"/>
  <c r="D30" i="25"/>
  <c r="D31" i="25"/>
  <c r="C30" i="25"/>
  <c r="Q19" i="25"/>
  <c r="Q30" i="25"/>
  <c r="Q31" i="25"/>
  <c r="Q18" i="25"/>
  <c r="Q16" i="25"/>
  <c r="P16" i="25"/>
  <c r="O16" i="25"/>
  <c r="N16" i="25"/>
  <c r="M16" i="25"/>
  <c r="L16" i="25"/>
  <c r="K16" i="25"/>
  <c r="K31" i="25"/>
  <c r="O32" i="25"/>
  <c r="J16" i="25"/>
  <c r="I16" i="25"/>
  <c r="H16" i="25"/>
  <c r="H31" i="25"/>
  <c r="G16" i="25"/>
  <c r="G31" i="25"/>
  <c r="F16" i="25"/>
  <c r="F31" i="25"/>
  <c r="E16" i="25"/>
  <c r="D16" i="25"/>
  <c r="C16" i="25"/>
  <c r="Q15" i="25"/>
  <c r="C13" i="25"/>
  <c r="C14" i="25"/>
  <c r="C17" i="25"/>
  <c r="C31" i="24"/>
  <c r="P30" i="24"/>
  <c r="P31" i="24"/>
  <c r="O30" i="24"/>
  <c r="N30" i="24"/>
  <c r="M30" i="24"/>
  <c r="L30" i="24"/>
  <c r="K30" i="24"/>
  <c r="K31" i="24"/>
  <c r="J30" i="24"/>
  <c r="J31" i="24"/>
  <c r="I30" i="24"/>
  <c r="H30" i="24"/>
  <c r="G30" i="24"/>
  <c r="F30" i="24"/>
  <c r="F31" i="24"/>
  <c r="E30" i="24"/>
  <c r="E31" i="24"/>
  <c r="D30" i="24"/>
  <c r="C30" i="24"/>
  <c r="Q19" i="24"/>
  <c r="Q18" i="24"/>
  <c r="P16" i="24"/>
  <c r="O16" i="24"/>
  <c r="N16" i="24"/>
  <c r="N31" i="24"/>
  <c r="M16" i="24"/>
  <c r="M31" i="24"/>
  <c r="L16" i="24"/>
  <c r="L31" i="24"/>
  <c r="K16" i="24"/>
  <c r="J16" i="24"/>
  <c r="I16" i="24"/>
  <c r="I31" i="24"/>
  <c r="H16" i="24"/>
  <c r="H31" i="24"/>
  <c r="G16" i="24"/>
  <c r="F16" i="24"/>
  <c r="E16" i="24"/>
  <c r="D16" i="24"/>
  <c r="D31" i="24"/>
  <c r="C16" i="24"/>
  <c r="Q15" i="24"/>
  <c r="Q16" i="24"/>
  <c r="C13" i="24"/>
  <c r="C14" i="24"/>
  <c r="C17" i="24"/>
  <c r="D13" i="24"/>
  <c r="P30" i="23"/>
  <c r="O30" i="23"/>
  <c r="O31" i="23"/>
  <c r="N30" i="23"/>
  <c r="N31" i="23"/>
  <c r="M30" i="23"/>
  <c r="L30" i="23"/>
  <c r="L31" i="23"/>
  <c r="K30" i="23"/>
  <c r="J30" i="23"/>
  <c r="J31" i="23"/>
  <c r="I30" i="23"/>
  <c r="I31" i="23"/>
  <c r="H30" i="23"/>
  <c r="G30" i="23"/>
  <c r="F30" i="23"/>
  <c r="F31" i="23"/>
  <c r="E30" i="23"/>
  <c r="E31" i="23"/>
  <c r="D30" i="23"/>
  <c r="C30" i="23"/>
  <c r="C31" i="23"/>
  <c r="Q19" i="23"/>
  <c r="Q18" i="23"/>
  <c r="P16" i="23"/>
  <c r="P31" i="23"/>
  <c r="O16" i="23"/>
  <c r="N16" i="23"/>
  <c r="M16" i="23"/>
  <c r="M31" i="23"/>
  <c r="L16" i="23"/>
  <c r="K16" i="23"/>
  <c r="J16" i="23"/>
  <c r="I16" i="23"/>
  <c r="H16" i="23"/>
  <c r="H31" i="23"/>
  <c r="G16" i="23"/>
  <c r="G31" i="23"/>
  <c r="F16" i="23"/>
  <c r="E16" i="23"/>
  <c r="D16" i="23"/>
  <c r="C16" i="23"/>
  <c r="Q15" i="23"/>
  <c r="Q16" i="23"/>
  <c r="F31" i="22"/>
  <c r="P30" i="22"/>
  <c r="P31" i="22"/>
  <c r="O30" i="22"/>
  <c r="N30" i="22"/>
  <c r="N31" i="22"/>
  <c r="M30" i="22"/>
  <c r="M31" i="22"/>
  <c r="L30" i="22"/>
  <c r="K30" i="22"/>
  <c r="J30" i="22"/>
  <c r="I30" i="22"/>
  <c r="H30" i="22"/>
  <c r="H31" i="22"/>
  <c r="G30" i="22"/>
  <c r="G31" i="22"/>
  <c r="F30" i="22"/>
  <c r="E30" i="22"/>
  <c r="E31" i="22"/>
  <c r="D30" i="22"/>
  <c r="C30" i="22"/>
  <c r="Q19" i="22"/>
  <c r="Q18" i="22"/>
  <c r="Q16" i="22"/>
  <c r="P16" i="22"/>
  <c r="O16" i="22"/>
  <c r="O31" i="22"/>
  <c r="N16" i="22"/>
  <c r="M16" i="22"/>
  <c r="L16" i="22"/>
  <c r="K16" i="22"/>
  <c r="J16" i="22"/>
  <c r="J31" i="22"/>
  <c r="I16" i="22"/>
  <c r="I31" i="22"/>
  <c r="H16" i="22"/>
  <c r="G16" i="22"/>
  <c r="F16" i="22"/>
  <c r="E16" i="22"/>
  <c r="D16" i="22"/>
  <c r="C16" i="22"/>
  <c r="C31" i="22"/>
  <c r="Q15" i="22"/>
  <c r="F31" i="21"/>
  <c r="P30" i="21"/>
  <c r="P31" i="21"/>
  <c r="O30" i="21"/>
  <c r="O31" i="21"/>
  <c r="N30" i="21"/>
  <c r="N31" i="21"/>
  <c r="M30" i="21"/>
  <c r="M31" i="21"/>
  <c r="L30" i="21"/>
  <c r="K30" i="21"/>
  <c r="K31" i="21"/>
  <c r="J30" i="21"/>
  <c r="J31" i="21"/>
  <c r="I30" i="21"/>
  <c r="I31" i="21"/>
  <c r="H30" i="21"/>
  <c r="G30" i="21"/>
  <c r="F30" i="21"/>
  <c r="E30" i="21"/>
  <c r="E31" i="21"/>
  <c r="D30" i="21"/>
  <c r="C30" i="21"/>
  <c r="Q19" i="21"/>
  <c r="Q18" i="21"/>
  <c r="Q16" i="21"/>
  <c r="P16" i="21"/>
  <c r="O16" i="21"/>
  <c r="N16" i="21"/>
  <c r="M16" i="21"/>
  <c r="L16" i="21"/>
  <c r="K16" i="21"/>
  <c r="J16" i="21"/>
  <c r="I16" i="21"/>
  <c r="H16" i="21"/>
  <c r="H31" i="21"/>
  <c r="G16" i="21"/>
  <c r="F16" i="21"/>
  <c r="E16" i="21"/>
  <c r="D16" i="21"/>
  <c r="C16" i="21"/>
  <c r="C31" i="21"/>
  <c r="Q15" i="21"/>
  <c r="P30" i="20"/>
  <c r="O30" i="20"/>
  <c r="N30" i="20"/>
  <c r="N31" i="20"/>
  <c r="M30" i="20"/>
  <c r="M31" i="20"/>
  <c r="L30" i="20"/>
  <c r="K30" i="20"/>
  <c r="K31" i="20"/>
  <c r="J30" i="20"/>
  <c r="I30" i="20"/>
  <c r="H30" i="20"/>
  <c r="G30" i="20"/>
  <c r="F30" i="20"/>
  <c r="E30" i="20"/>
  <c r="D30" i="20"/>
  <c r="D31" i="20"/>
  <c r="C30" i="20"/>
  <c r="C31" i="20"/>
  <c r="Q19" i="20"/>
  <c r="Q18" i="20"/>
  <c r="P16" i="20"/>
  <c r="P31" i="20"/>
  <c r="O16" i="20"/>
  <c r="O31" i="20"/>
  <c r="N16" i="20"/>
  <c r="M16" i="20"/>
  <c r="L16" i="20"/>
  <c r="L31" i="20"/>
  <c r="K16" i="20"/>
  <c r="J16" i="20"/>
  <c r="J31" i="20"/>
  <c r="I16" i="20"/>
  <c r="I31" i="20"/>
  <c r="H32" i="20"/>
  <c r="H16" i="20"/>
  <c r="H31" i="20"/>
  <c r="G16" i="20"/>
  <c r="G31" i="20"/>
  <c r="F16" i="20"/>
  <c r="F31" i="20"/>
  <c r="E16" i="20"/>
  <c r="E31" i="20"/>
  <c r="D16" i="20"/>
  <c r="C16" i="20"/>
  <c r="Q15" i="20"/>
  <c r="Q16" i="20"/>
  <c r="P30" i="19"/>
  <c r="O30" i="19"/>
  <c r="N30" i="19"/>
  <c r="N31" i="19"/>
  <c r="M30" i="19"/>
  <c r="M31" i="19"/>
  <c r="L30" i="19"/>
  <c r="K30" i="19"/>
  <c r="K31" i="19"/>
  <c r="J30" i="19"/>
  <c r="I30" i="19"/>
  <c r="H30" i="19"/>
  <c r="H31" i="19"/>
  <c r="G30" i="19"/>
  <c r="G31" i="19"/>
  <c r="F30" i="19"/>
  <c r="E30" i="19"/>
  <c r="E31" i="19"/>
  <c r="D30" i="19"/>
  <c r="C30" i="19"/>
  <c r="Q19" i="19"/>
  <c r="Q18" i="19"/>
  <c r="P16" i="19"/>
  <c r="O16" i="19"/>
  <c r="O31" i="19"/>
  <c r="N16" i="19"/>
  <c r="M16" i="19"/>
  <c r="L16" i="19"/>
  <c r="L31" i="19"/>
  <c r="K16" i="19"/>
  <c r="J16" i="19"/>
  <c r="J31" i="19"/>
  <c r="I16" i="19"/>
  <c r="I31" i="19"/>
  <c r="H16" i="19"/>
  <c r="G16" i="19"/>
  <c r="F16" i="19"/>
  <c r="F31" i="19"/>
  <c r="E16" i="19"/>
  <c r="D16" i="19"/>
  <c r="D31" i="19"/>
  <c r="C16" i="19"/>
  <c r="C31" i="19"/>
  <c r="Q15" i="19"/>
  <c r="Q16" i="19"/>
  <c r="C13" i="19"/>
  <c r="P30" i="18"/>
  <c r="O30" i="18"/>
  <c r="O31" i="18"/>
  <c r="N30" i="18"/>
  <c r="M30" i="18"/>
  <c r="L30" i="18"/>
  <c r="K30" i="18"/>
  <c r="J30" i="18"/>
  <c r="J31" i="18"/>
  <c r="I30" i="18"/>
  <c r="H30" i="18"/>
  <c r="G30" i="18"/>
  <c r="F30" i="18"/>
  <c r="F31" i="18"/>
  <c r="E30" i="18"/>
  <c r="E31" i="18"/>
  <c r="D30" i="18"/>
  <c r="C30" i="18"/>
  <c r="Q19" i="18"/>
  <c r="Q18" i="18"/>
  <c r="P16" i="18"/>
  <c r="O16" i="18"/>
  <c r="N16" i="18"/>
  <c r="N31" i="18"/>
  <c r="M16" i="18"/>
  <c r="M31" i="18"/>
  <c r="L16" i="18"/>
  <c r="K16" i="18"/>
  <c r="J16" i="18"/>
  <c r="I16" i="18"/>
  <c r="I31" i="18"/>
  <c r="H16" i="18"/>
  <c r="H31" i="18"/>
  <c r="G16" i="18"/>
  <c r="G31" i="18"/>
  <c r="H32" i="18"/>
  <c r="F16" i="18"/>
  <c r="E16" i="18"/>
  <c r="D16" i="18"/>
  <c r="D31" i="18"/>
  <c r="C16" i="18"/>
  <c r="C31" i="18"/>
  <c r="Q15" i="18"/>
  <c r="Q16" i="18"/>
  <c r="J31" i="17"/>
  <c r="P30" i="17"/>
  <c r="O30" i="17"/>
  <c r="O31" i="17"/>
  <c r="N30" i="17"/>
  <c r="M30" i="17"/>
  <c r="M31" i="17"/>
  <c r="L30" i="17"/>
  <c r="L31" i="17"/>
  <c r="K30" i="17"/>
  <c r="J30" i="17"/>
  <c r="I30" i="17"/>
  <c r="I31" i="17"/>
  <c r="H30" i="17"/>
  <c r="G30" i="17"/>
  <c r="G31" i="17"/>
  <c r="F30" i="17"/>
  <c r="E30" i="17"/>
  <c r="E31" i="17"/>
  <c r="D30" i="17"/>
  <c r="C30" i="17"/>
  <c r="Q19" i="17"/>
  <c r="Q18" i="17"/>
  <c r="Q16" i="17"/>
  <c r="P16" i="17"/>
  <c r="P31" i="17"/>
  <c r="O16" i="17"/>
  <c r="N16" i="17"/>
  <c r="N31" i="17"/>
  <c r="M16" i="17"/>
  <c r="L16" i="17"/>
  <c r="K16" i="17"/>
  <c r="K31" i="17"/>
  <c r="J16" i="17"/>
  <c r="I16" i="17"/>
  <c r="H16" i="17"/>
  <c r="H31" i="17"/>
  <c r="G16" i="17"/>
  <c r="F16" i="17"/>
  <c r="E16" i="17"/>
  <c r="D16" i="17"/>
  <c r="D31" i="17"/>
  <c r="C16" i="17"/>
  <c r="C31" i="17"/>
  <c r="Q15" i="17"/>
  <c r="C13" i="17"/>
  <c r="D13" i="17"/>
  <c r="K31" i="16"/>
  <c r="P30" i="16"/>
  <c r="O30" i="16"/>
  <c r="O31" i="16"/>
  <c r="N30" i="16"/>
  <c r="M30" i="16"/>
  <c r="L30" i="16"/>
  <c r="K30" i="16"/>
  <c r="J30" i="16"/>
  <c r="J31" i="16"/>
  <c r="I30" i="16"/>
  <c r="H30" i="16"/>
  <c r="G30" i="16"/>
  <c r="F30" i="16"/>
  <c r="E30" i="16"/>
  <c r="E31" i="16"/>
  <c r="D30" i="16"/>
  <c r="D31" i="16"/>
  <c r="C30" i="16"/>
  <c r="Q19" i="16"/>
  <c r="Q18" i="16"/>
  <c r="Q30" i="16"/>
  <c r="Q31" i="16"/>
  <c r="P16" i="16"/>
  <c r="P31" i="16"/>
  <c r="O16" i="16"/>
  <c r="N16" i="16"/>
  <c r="N31" i="16"/>
  <c r="M16" i="16"/>
  <c r="L16" i="16"/>
  <c r="L31" i="16"/>
  <c r="K16" i="16"/>
  <c r="J16" i="16"/>
  <c r="I16" i="16"/>
  <c r="H16" i="16"/>
  <c r="H31" i="16"/>
  <c r="G16" i="16"/>
  <c r="G31" i="16"/>
  <c r="F16" i="16"/>
  <c r="E16" i="16"/>
  <c r="D16" i="16"/>
  <c r="C16" i="16"/>
  <c r="Q15" i="16"/>
  <c r="Q16" i="16"/>
  <c r="C13" i="16"/>
  <c r="C14" i="16"/>
  <c r="C17" i="16"/>
  <c r="P31" i="15"/>
  <c r="P30" i="15"/>
  <c r="O30" i="15"/>
  <c r="O31" i="15"/>
  <c r="N30" i="15"/>
  <c r="N31" i="15"/>
  <c r="M30" i="15"/>
  <c r="L30" i="15"/>
  <c r="L31" i="15"/>
  <c r="K30" i="15"/>
  <c r="K31" i="15"/>
  <c r="J30" i="15"/>
  <c r="I30" i="15"/>
  <c r="H30" i="15"/>
  <c r="H31" i="15"/>
  <c r="G30" i="15"/>
  <c r="G31" i="15"/>
  <c r="F30" i="15"/>
  <c r="E30" i="15"/>
  <c r="D30" i="15"/>
  <c r="D31" i="15"/>
  <c r="C30" i="15"/>
  <c r="Q19" i="15"/>
  <c r="Q18" i="15"/>
  <c r="P16" i="15"/>
  <c r="O16" i="15"/>
  <c r="N16" i="15"/>
  <c r="M16" i="15"/>
  <c r="M31" i="15"/>
  <c r="L16" i="15"/>
  <c r="K16" i="15"/>
  <c r="J16" i="15"/>
  <c r="J31" i="15"/>
  <c r="I16" i="15"/>
  <c r="I31" i="15"/>
  <c r="H16" i="15"/>
  <c r="G16" i="15"/>
  <c r="F16" i="15"/>
  <c r="F31" i="15"/>
  <c r="E16" i="15"/>
  <c r="E31" i="15"/>
  <c r="D16" i="15"/>
  <c r="C16" i="15"/>
  <c r="C31" i="15"/>
  <c r="Q15" i="15"/>
  <c r="Q16" i="15"/>
  <c r="O32" i="15"/>
  <c r="P30" i="14"/>
  <c r="P31" i="14"/>
  <c r="O30" i="14"/>
  <c r="N30" i="14"/>
  <c r="M30" i="14"/>
  <c r="M31" i="14"/>
  <c r="L30" i="14"/>
  <c r="K30" i="14"/>
  <c r="K31" i="14"/>
  <c r="J30" i="14"/>
  <c r="J31" i="14"/>
  <c r="I30" i="14"/>
  <c r="I31" i="14"/>
  <c r="H30" i="14"/>
  <c r="G30" i="14"/>
  <c r="G31" i="14"/>
  <c r="F30" i="14"/>
  <c r="E30" i="14"/>
  <c r="D30" i="14"/>
  <c r="C30" i="14"/>
  <c r="C31" i="14"/>
  <c r="Q19" i="14"/>
  <c r="Q18" i="14"/>
  <c r="Q16" i="14"/>
  <c r="P16" i="14"/>
  <c r="O16" i="14"/>
  <c r="N16" i="14"/>
  <c r="M16" i="14"/>
  <c r="L16" i="14"/>
  <c r="L31" i="14"/>
  <c r="K16" i="14"/>
  <c r="J16" i="14"/>
  <c r="I16" i="14"/>
  <c r="H16" i="14"/>
  <c r="H31" i="14"/>
  <c r="G16" i="14"/>
  <c r="F16" i="14"/>
  <c r="F31" i="14"/>
  <c r="E16" i="14"/>
  <c r="D16" i="14"/>
  <c r="C16" i="14"/>
  <c r="Q15" i="14"/>
  <c r="P30" i="13"/>
  <c r="O30" i="13"/>
  <c r="O31" i="13"/>
  <c r="N30" i="13"/>
  <c r="M30" i="13"/>
  <c r="M31" i="13"/>
  <c r="L30" i="13"/>
  <c r="K30" i="13"/>
  <c r="K31" i="13"/>
  <c r="J30" i="13"/>
  <c r="I30" i="13"/>
  <c r="H30" i="13"/>
  <c r="G30" i="13"/>
  <c r="G31" i="13"/>
  <c r="F30" i="13"/>
  <c r="F31" i="13"/>
  <c r="E30" i="13"/>
  <c r="D30" i="13"/>
  <c r="C30" i="13"/>
  <c r="C31" i="13"/>
  <c r="Q19" i="13"/>
  <c r="Q18" i="13"/>
  <c r="P16" i="13"/>
  <c r="P31" i="13"/>
  <c r="O16" i="13"/>
  <c r="N16" i="13"/>
  <c r="N31" i="13"/>
  <c r="M16" i="13"/>
  <c r="L16" i="13"/>
  <c r="L31" i="13"/>
  <c r="K16" i="13"/>
  <c r="J16" i="13"/>
  <c r="I16" i="13"/>
  <c r="H16" i="13"/>
  <c r="H31" i="13"/>
  <c r="G16" i="13"/>
  <c r="F16" i="13"/>
  <c r="E16" i="13"/>
  <c r="E31" i="13"/>
  <c r="D16" i="13"/>
  <c r="D31" i="13"/>
  <c r="C16" i="13"/>
  <c r="Q15" i="13"/>
  <c r="Q16" i="13"/>
  <c r="C13" i="13"/>
  <c r="C14" i="13"/>
  <c r="C17" i="13"/>
  <c r="P30" i="12"/>
  <c r="O30" i="12"/>
  <c r="O31" i="12"/>
  <c r="N30" i="12"/>
  <c r="N31" i="12"/>
  <c r="M30" i="12"/>
  <c r="M31" i="12"/>
  <c r="L30" i="12"/>
  <c r="L31" i="12"/>
  <c r="K30" i="12"/>
  <c r="K31" i="12"/>
  <c r="J30" i="12"/>
  <c r="J31" i="12"/>
  <c r="I30" i="12"/>
  <c r="H30" i="12"/>
  <c r="H31" i="12"/>
  <c r="G30" i="12"/>
  <c r="G31" i="12"/>
  <c r="F30" i="12"/>
  <c r="F31" i="12"/>
  <c r="E30" i="12"/>
  <c r="E31" i="12"/>
  <c r="D30" i="12"/>
  <c r="C30" i="12"/>
  <c r="Q19" i="12"/>
  <c r="Q18" i="12"/>
  <c r="Q16" i="12"/>
  <c r="P16" i="12"/>
  <c r="P31" i="12"/>
  <c r="O16" i="12"/>
  <c r="N16" i="12"/>
  <c r="M16" i="12"/>
  <c r="L16" i="12"/>
  <c r="K16" i="12"/>
  <c r="J16" i="12"/>
  <c r="I16" i="12"/>
  <c r="I31" i="12"/>
  <c r="H16" i="12"/>
  <c r="G16" i="12"/>
  <c r="F16" i="12"/>
  <c r="E16" i="12"/>
  <c r="D16" i="12"/>
  <c r="D31" i="12"/>
  <c r="C16" i="12"/>
  <c r="C31" i="12"/>
  <c r="Q15" i="12"/>
  <c r="C13" i="12"/>
  <c r="C14" i="12"/>
  <c r="C17" i="12"/>
  <c r="O31" i="11"/>
  <c r="P30" i="11"/>
  <c r="O30" i="11"/>
  <c r="N30" i="11"/>
  <c r="N31" i="11"/>
  <c r="M30" i="11"/>
  <c r="L30" i="11"/>
  <c r="L31" i="11"/>
  <c r="K30" i="11"/>
  <c r="K31" i="11"/>
  <c r="J30" i="11"/>
  <c r="J31" i="11"/>
  <c r="I30" i="11"/>
  <c r="I31" i="11"/>
  <c r="H30" i="11"/>
  <c r="H31" i="11"/>
  <c r="G30" i="11"/>
  <c r="F30" i="11"/>
  <c r="F31" i="11"/>
  <c r="E30" i="11"/>
  <c r="D30" i="11"/>
  <c r="C30" i="11"/>
  <c r="C31" i="11"/>
  <c r="Q19" i="11"/>
  <c r="Q18" i="11"/>
  <c r="Q16" i="11"/>
  <c r="P16" i="11"/>
  <c r="O16" i="11"/>
  <c r="N16" i="11"/>
  <c r="M16" i="11"/>
  <c r="M31" i="11"/>
  <c r="L16" i="11"/>
  <c r="K16" i="11"/>
  <c r="J16" i="11"/>
  <c r="I16" i="11"/>
  <c r="H16" i="11"/>
  <c r="G16" i="11"/>
  <c r="G31" i="11"/>
  <c r="F16" i="11"/>
  <c r="E16" i="11"/>
  <c r="D16" i="11"/>
  <c r="D31" i="11"/>
  <c r="C16" i="11"/>
  <c r="Q15" i="11"/>
  <c r="C13" i="11"/>
  <c r="C14" i="11"/>
  <c r="C17" i="11"/>
  <c r="P30" i="10"/>
  <c r="O30" i="10"/>
  <c r="O31" i="10"/>
  <c r="N30" i="10"/>
  <c r="N31" i="10"/>
  <c r="M30" i="10"/>
  <c r="M31" i="10"/>
  <c r="L30" i="10"/>
  <c r="K30" i="10"/>
  <c r="J30" i="10"/>
  <c r="I30" i="10"/>
  <c r="I31" i="10"/>
  <c r="H30" i="10"/>
  <c r="G30" i="10"/>
  <c r="G31" i="10"/>
  <c r="F30" i="10"/>
  <c r="E30" i="10"/>
  <c r="D30" i="10"/>
  <c r="C30" i="10"/>
  <c r="C31" i="10"/>
  <c r="Q19" i="10"/>
  <c r="Q18" i="10"/>
  <c r="Q16" i="10"/>
  <c r="P16" i="10"/>
  <c r="P31" i="10"/>
  <c r="O16" i="10"/>
  <c r="N16" i="10"/>
  <c r="M16" i="10"/>
  <c r="L16" i="10"/>
  <c r="L31" i="10"/>
  <c r="K16" i="10"/>
  <c r="J16" i="10"/>
  <c r="J31" i="10"/>
  <c r="I16" i="10"/>
  <c r="H16" i="10"/>
  <c r="G16" i="10"/>
  <c r="F16" i="10"/>
  <c r="F31" i="10"/>
  <c r="E16" i="10"/>
  <c r="D16" i="10"/>
  <c r="D31" i="10"/>
  <c r="C16" i="10"/>
  <c r="Q15" i="10"/>
  <c r="C17" i="10"/>
  <c r="H31" i="9"/>
  <c r="D31" i="9"/>
  <c r="P30" i="9"/>
  <c r="P31" i="9"/>
  <c r="O30" i="9"/>
  <c r="N30" i="9"/>
  <c r="M30" i="9"/>
  <c r="M31" i="9"/>
  <c r="L30" i="9"/>
  <c r="L31" i="9"/>
  <c r="K30" i="9"/>
  <c r="J30" i="9"/>
  <c r="J31" i="9"/>
  <c r="I30" i="9"/>
  <c r="H30" i="9"/>
  <c r="G30" i="9"/>
  <c r="G31" i="9"/>
  <c r="F30" i="9"/>
  <c r="E30" i="9"/>
  <c r="E31" i="9"/>
  <c r="D30" i="9"/>
  <c r="C30" i="9"/>
  <c r="Q19" i="9"/>
  <c r="Q18" i="9"/>
  <c r="Q16" i="9"/>
  <c r="P16" i="9"/>
  <c r="O16" i="9"/>
  <c r="O31" i="9"/>
  <c r="N16" i="9"/>
  <c r="M16" i="9"/>
  <c r="L16" i="9"/>
  <c r="K16" i="9"/>
  <c r="J16" i="9"/>
  <c r="I16" i="9"/>
  <c r="I31" i="9"/>
  <c r="H16" i="9"/>
  <c r="G16" i="9"/>
  <c r="F16" i="9"/>
  <c r="F31" i="9"/>
  <c r="E16" i="9"/>
  <c r="D16" i="9"/>
  <c r="C16" i="9"/>
  <c r="C31" i="9"/>
  <c r="H32" i="9"/>
  <c r="Q15" i="9"/>
  <c r="C13" i="9"/>
  <c r="C14" i="9"/>
  <c r="C17" i="9"/>
  <c r="P31" i="8"/>
  <c r="H31" i="8"/>
  <c r="P30" i="8"/>
  <c r="O30" i="8"/>
  <c r="O31" i="8"/>
  <c r="N30" i="8"/>
  <c r="M30" i="8"/>
  <c r="M31" i="8"/>
  <c r="L30" i="8"/>
  <c r="L31" i="8"/>
  <c r="O32" i="8"/>
  <c r="K30" i="8"/>
  <c r="J30" i="8"/>
  <c r="J31" i="8"/>
  <c r="I30" i="8"/>
  <c r="I31" i="8"/>
  <c r="H30" i="8"/>
  <c r="G30" i="8"/>
  <c r="F30" i="8"/>
  <c r="E30" i="8"/>
  <c r="E31" i="8"/>
  <c r="D30" i="8"/>
  <c r="D31" i="8"/>
  <c r="C30" i="8"/>
  <c r="Q19" i="8"/>
  <c r="Q18" i="8"/>
  <c r="Q16" i="8"/>
  <c r="P16" i="8"/>
  <c r="O16" i="8"/>
  <c r="N16" i="8"/>
  <c r="N31" i="8"/>
  <c r="M16" i="8"/>
  <c r="L16" i="8"/>
  <c r="K16" i="8"/>
  <c r="K31" i="8"/>
  <c r="J16" i="8"/>
  <c r="I16" i="8"/>
  <c r="H16" i="8"/>
  <c r="G16" i="8"/>
  <c r="G31" i="8"/>
  <c r="F16" i="8"/>
  <c r="F31" i="8"/>
  <c r="E16" i="8"/>
  <c r="D16" i="8"/>
  <c r="C16" i="8"/>
  <c r="Q15" i="8"/>
  <c r="C13" i="8"/>
  <c r="C14" i="8"/>
  <c r="C17" i="8"/>
  <c r="L31" i="7"/>
  <c r="F31" i="7"/>
  <c r="P30" i="7"/>
  <c r="O30" i="7"/>
  <c r="O31" i="7"/>
  <c r="N30" i="7"/>
  <c r="N31" i="7"/>
  <c r="M30" i="7"/>
  <c r="M31" i="7"/>
  <c r="L30" i="7"/>
  <c r="K30" i="7"/>
  <c r="J30" i="7"/>
  <c r="I30" i="7"/>
  <c r="I31" i="7"/>
  <c r="H30" i="7"/>
  <c r="G30" i="7"/>
  <c r="G31" i="7"/>
  <c r="F30" i="7"/>
  <c r="E30" i="7"/>
  <c r="E31" i="7"/>
  <c r="D30" i="7"/>
  <c r="C30" i="7"/>
  <c r="Q19" i="7"/>
  <c r="Q18" i="7"/>
  <c r="P16" i="7"/>
  <c r="P31" i="7"/>
  <c r="O16" i="7"/>
  <c r="N16" i="7"/>
  <c r="M16" i="7"/>
  <c r="L16" i="7"/>
  <c r="K16" i="7"/>
  <c r="J16" i="7"/>
  <c r="J31" i="7"/>
  <c r="I16" i="7"/>
  <c r="H16" i="7"/>
  <c r="H31" i="7"/>
  <c r="G16" i="7"/>
  <c r="F16" i="7"/>
  <c r="E16" i="7"/>
  <c r="D16" i="7"/>
  <c r="C16" i="7"/>
  <c r="C31" i="7"/>
  <c r="Q15" i="7"/>
  <c r="Q16" i="7"/>
  <c r="C13" i="7"/>
  <c r="D13" i="7"/>
  <c r="E13" i="7"/>
  <c r="E14" i="7"/>
  <c r="E17" i="7"/>
  <c r="N31" i="6"/>
  <c r="F31" i="6"/>
  <c r="P30" i="6"/>
  <c r="O30" i="6"/>
  <c r="N30" i="6"/>
  <c r="M30" i="6"/>
  <c r="M31" i="6"/>
  <c r="L30" i="6"/>
  <c r="K30" i="6"/>
  <c r="K31" i="6"/>
  <c r="J30" i="6"/>
  <c r="J31" i="6"/>
  <c r="I30" i="6"/>
  <c r="I31" i="6"/>
  <c r="H30" i="6"/>
  <c r="G30" i="6"/>
  <c r="G31" i="6"/>
  <c r="F30" i="6"/>
  <c r="E30" i="6"/>
  <c r="E31" i="6"/>
  <c r="D30" i="6"/>
  <c r="D31" i="6"/>
  <c r="C30" i="6"/>
  <c r="Q19" i="6"/>
  <c r="Q18" i="6"/>
  <c r="P16" i="6"/>
  <c r="P31" i="6"/>
  <c r="O16" i="6"/>
  <c r="N16" i="6"/>
  <c r="M16" i="6"/>
  <c r="L16" i="6"/>
  <c r="L31" i="6"/>
  <c r="K16" i="6"/>
  <c r="J16" i="6"/>
  <c r="I16" i="6"/>
  <c r="H16" i="6"/>
  <c r="H31" i="6"/>
  <c r="G16" i="6"/>
  <c r="F16" i="6"/>
  <c r="E16" i="6"/>
  <c r="D16" i="6"/>
  <c r="C16" i="6"/>
  <c r="Q15" i="6"/>
  <c r="Q16" i="6"/>
  <c r="C13" i="6"/>
  <c r="D13" i="6"/>
  <c r="D14" i="6"/>
  <c r="D17" i="6"/>
  <c r="C14" i="6"/>
  <c r="C17" i="6"/>
  <c r="P31" i="5"/>
  <c r="P30" i="5"/>
  <c r="O30" i="5"/>
  <c r="N30" i="5"/>
  <c r="N31" i="5"/>
  <c r="M30" i="5"/>
  <c r="M31" i="5"/>
  <c r="L30" i="5"/>
  <c r="L31" i="5"/>
  <c r="K30" i="5"/>
  <c r="J30" i="5"/>
  <c r="I30" i="5"/>
  <c r="I31" i="5"/>
  <c r="H30" i="5"/>
  <c r="H31" i="5"/>
  <c r="G30" i="5"/>
  <c r="G31" i="5"/>
  <c r="F30" i="5"/>
  <c r="F31" i="5"/>
  <c r="E30" i="5"/>
  <c r="E31" i="5"/>
  <c r="D30" i="5"/>
  <c r="D31" i="5"/>
  <c r="C30" i="5"/>
  <c r="C31" i="5"/>
  <c r="Q18" i="5"/>
  <c r="P16" i="5"/>
  <c r="O16" i="5"/>
  <c r="N16" i="5"/>
  <c r="M16" i="5"/>
  <c r="L16" i="5"/>
  <c r="K16" i="5"/>
  <c r="K31" i="5"/>
  <c r="J16" i="5"/>
  <c r="J31" i="5"/>
  <c r="I16" i="5"/>
  <c r="H16" i="5"/>
  <c r="G16" i="5"/>
  <c r="F16" i="5"/>
  <c r="E16" i="5"/>
  <c r="D16" i="5"/>
  <c r="C16" i="5"/>
  <c r="Q15" i="5"/>
  <c r="Q16" i="5"/>
  <c r="C13" i="5"/>
  <c r="P30" i="3"/>
  <c r="O30" i="3"/>
  <c r="N30" i="3"/>
  <c r="N31" i="3"/>
  <c r="M30" i="3"/>
  <c r="M31" i="3"/>
  <c r="L30" i="3"/>
  <c r="L31" i="3"/>
  <c r="K30" i="3"/>
  <c r="K31" i="3"/>
  <c r="J30" i="3"/>
  <c r="I30" i="3"/>
  <c r="H30" i="3"/>
  <c r="H31" i="3"/>
  <c r="G30" i="3"/>
  <c r="F30" i="3"/>
  <c r="E30" i="3"/>
  <c r="D30" i="3"/>
  <c r="D31" i="3"/>
  <c r="C30" i="3"/>
  <c r="C31" i="3"/>
  <c r="Q19" i="3"/>
  <c r="Q18" i="3"/>
  <c r="P16" i="3"/>
  <c r="P31" i="3"/>
  <c r="O16" i="3"/>
  <c r="N16" i="3"/>
  <c r="M16" i="3"/>
  <c r="L16" i="3"/>
  <c r="K16" i="3"/>
  <c r="J16" i="3"/>
  <c r="J31" i="3"/>
  <c r="I16" i="3"/>
  <c r="I31" i="3"/>
  <c r="H16" i="3"/>
  <c r="G16" i="3"/>
  <c r="F16" i="3"/>
  <c r="F31" i="3"/>
  <c r="E16" i="3"/>
  <c r="E31" i="3"/>
  <c r="D16" i="3"/>
  <c r="C16" i="3"/>
  <c r="Q15" i="3"/>
  <c r="Q16" i="3"/>
  <c r="C13" i="3"/>
  <c r="C14" i="3"/>
  <c r="C17" i="3"/>
  <c r="P30" i="2"/>
  <c r="P31" i="2"/>
  <c r="O30" i="2"/>
  <c r="N30" i="2"/>
  <c r="M30" i="2"/>
  <c r="M31" i="2"/>
  <c r="L30" i="2"/>
  <c r="L31" i="2"/>
  <c r="K30" i="2"/>
  <c r="K31" i="2"/>
  <c r="J30" i="2"/>
  <c r="J31" i="2"/>
  <c r="I30" i="2"/>
  <c r="H30" i="2"/>
  <c r="H31" i="2"/>
  <c r="G30" i="2"/>
  <c r="G31" i="2"/>
  <c r="F30" i="2"/>
  <c r="F31" i="2"/>
  <c r="E30" i="2"/>
  <c r="D30" i="2"/>
  <c r="C30" i="2"/>
  <c r="C31" i="2"/>
  <c r="H32" i="2"/>
  <c r="Q21" i="2"/>
  <c r="Q20" i="2"/>
  <c r="Q19" i="2"/>
  <c r="Q18" i="2"/>
  <c r="P16" i="2"/>
  <c r="O16" i="2"/>
  <c r="O31" i="2"/>
  <c r="N16" i="2"/>
  <c r="M16" i="2"/>
  <c r="L16" i="2"/>
  <c r="K16" i="2"/>
  <c r="J16" i="2"/>
  <c r="I16" i="2"/>
  <c r="H16" i="2"/>
  <c r="G16" i="2"/>
  <c r="F16" i="2"/>
  <c r="E16" i="2"/>
  <c r="E31" i="2"/>
  <c r="D16" i="2"/>
  <c r="D31" i="2"/>
  <c r="C16" i="2"/>
  <c r="Q15" i="2"/>
  <c r="Q16" i="2"/>
  <c r="C13" i="2"/>
  <c r="D13" i="2"/>
  <c r="D17" i="10"/>
  <c r="I31" i="2"/>
  <c r="E17" i="10"/>
  <c r="H32" i="12"/>
  <c r="D13" i="5"/>
  <c r="D17" i="5"/>
  <c r="F17" i="10"/>
  <c r="G17" i="10"/>
  <c r="H17" i="10"/>
  <c r="I17" i="10"/>
  <c r="J17" i="10"/>
  <c r="K17" i="10"/>
  <c r="L17" i="10"/>
  <c r="M17" i="10"/>
  <c r="N17" i="10"/>
  <c r="O17" i="10"/>
  <c r="P17" i="10"/>
  <c r="C13" i="1"/>
  <c r="D13" i="1"/>
  <c r="Q15" i="1"/>
  <c r="Q16" i="1"/>
  <c r="C16" i="1"/>
  <c r="D16" i="1"/>
  <c r="E16" i="1"/>
  <c r="F16" i="1"/>
  <c r="G16" i="1"/>
  <c r="G31" i="1"/>
  <c r="H16" i="1"/>
  <c r="I16" i="1"/>
  <c r="J16" i="1"/>
  <c r="K16" i="1"/>
  <c r="L16" i="1"/>
  <c r="L31" i="1"/>
  <c r="M16" i="1"/>
  <c r="N16" i="1"/>
  <c r="N31" i="1"/>
  <c r="O16" i="1"/>
  <c r="P16" i="1"/>
  <c r="Q18" i="1"/>
  <c r="Q19" i="1"/>
  <c r="Q20" i="1"/>
  <c r="Q21" i="1"/>
  <c r="Q22" i="1"/>
  <c r="Q23" i="1"/>
  <c r="Q24" i="1"/>
  <c r="Q26" i="1"/>
  <c r="Q28" i="1"/>
  <c r="C30" i="1"/>
  <c r="C31" i="1"/>
  <c r="D31" i="1"/>
  <c r="E31" i="1"/>
  <c r="F30" i="1"/>
  <c r="F31" i="1"/>
  <c r="G30" i="1"/>
  <c r="H30" i="1"/>
  <c r="I30" i="1"/>
  <c r="J30" i="1"/>
  <c r="J31" i="1"/>
  <c r="K30" i="1"/>
  <c r="K31" i="1"/>
  <c r="L30" i="1"/>
  <c r="M30" i="1"/>
  <c r="N30" i="1"/>
  <c r="O30" i="1"/>
  <c r="O31" i="1"/>
  <c r="P31" i="1"/>
  <c r="H31" i="1"/>
  <c r="I31" i="1"/>
  <c r="C14" i="1"/>
  <c r="C17" i="1"/>
  <c r="E13" i="5"/>
  <c r="F13" i="5"/>
  <c r="D14" i="17"/>
  <c r="D17" i="17"/>
  <c r="E13" i="17"/>
  <c r="D13" i="27"/>
  <c r="D14" i="27"/>
  <c r="D17" i="27"/>
  <c r="E17" i="5"/>
  <c r="D13" i="11"/>
  <c r="E13" i="11"/>
  <c r="D13" i="8"/>
  <c r="E13" i="8"/>
  <c r="E14" i="8"/>
  <c r="E17" i="8"/>
  <c r="D13" i="9"/>
  <c r="D14" i="9"/>
  <c r="D17" i="9"/>
  <c r="D13" i="16"/>
  <c r="D14" i="16"/>
  <c r="D17" i="16"/>
  <c r="C14" i="20"/>
  <c r="C17" i="20"/>
  <c r="D13" i="20"/>
  <c r="E13" i="20"/>
  <c r="C14" i="15"/>
  <c r="C17" i="15"/>
  <c r="D13" i="15"/>
  <c r="D14" i="15"/>
  <c r="D17" i="15"/>
  <c r="C14" i="21"/>
  <c r="C17" i="21"/>
  <c r="D13" i="21"/>
  <c r="E13" i="26"/>
  <c r="D14" i="26"/>
  <c r="D17" i="26"/>
  <c r="D13" i="12"/>
  <c r="C14" i="26"/>
  <c r="C17" i="26"/>
  <c r="C14" i="17"/>
  <c r="C17" i="17"/>
  <c r="D13" i="25"/>
  <c r="D14" i="25"/>
  <c r="D17" i="25"/>
  <c r="D13" i="13"/>
  <c r="D14" i="13"/>
  <c r="D17" i="13"/>
  <c r="D14" i="7"/>
  <c r="D17" i="7"/>
  <c r="C14" i="7"/>
  <c r="C17" i="7"/>
  <c r="F13" i="7"/>
  <c r="F14" i="7"/>
  <c r="F17" i="7"/>
  <c r="D13" i="3"/>
  <c r="D14" i="2"/>
  <c r="D17" i="2"/>
  <c r="E13" i="2"/>
  <c r="C14" i="2"/>
  <c r="C17" i="2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22"/>
  <c r="F6" i="23"/>
  <c r="F6" i="24"/>
  <c r="F6" i="25"/>
  <c r="F6" i="2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22"/>
  <c r="O6" i="23"/>
  <c r="O6" i="24"/>
  <c r="O6" i="25"/>
  <c r="O6" i="26"/>
  <c r="E13" i="27"/>
  <c r="E13" i="1"/>
  <c r="D14" i="1"/>
  <c r="D17" i="1"/>
  <c r="C31" i="25"/>
  <c r="H32" i="25"/>
  <c r="E13" i="6"/>
  <c r="O32" i="14"/>
  <c r="Q30" i="19"/>
  <c r="Q31" i="19"/>
  <c r="O32" i="21"/>
  <c r="Q30" i="5"/>
  <c r="Q31" i="5"/>
  <c r="Q30" i="9"/>
  <c r="Q31" i="9"/>
  <c r="O32" i="5"/>
  <c r="H32" i="17"/>
  <c r="H32" i="19"/>
  <c r="F13" i="17"/>
  <c r="E14" i="17"/>
  <c r="E17" i="17"/>
  <c r="Q30" i="1"/>
  <c r="Q31" i="1"/>
  <c r="H32" i="5"/>
  <c r="Q30" i="11"/>
  <c r="Q31" i="11"/>
  <c r="D13" i="14"/>
  <c r="D14" i="20"/>
  <c r="D17" i="20"/>
  <c r="H32" i="15"/>
  <c r="H32" i="24"/>
  <c r="Q30" i="24"/>
  <c r="Q31" i="24"/>
  <c r="H32" i="1"/>
  <c r="O32" i="12"/>
  <c r="O32" i="20"/>
  <c r="Q30" i="26"/>
  <c r="Q31" i="26"/>
  <c r="Q30" i="10"/>
  <c r="Q31" i="10"/>
  <c r="D31" i="23"/>
  <c r="H32" i="23"/>
  <c r="O32" i="23"/>
  <c r="O32" i="11"/>
  <c r="Q30" i="15"/>
  <c r="Q31" i="15"/>
  <c r="O32" i="16"/>
  <c r="O32" i="1"/>
  <c r="L31" i="18"/>
  <c r="D13" i="19"/>
  <c r="C14" i="19"/>
  <c r="C17" i="19"/>
  <c r="D31" i="21"/>
  <c r="H32" i="21"/>
  <c r="D31" i="22"/>
  <c r="H32" i="22"/>
  <c r="K31" i="22"/>
  <c r="O32" i="22"/>
  <c r="D14" i="24"/>
  <c r="D17" i="24"/>
  <c r="E13" i="24"/>
  <c r="F17" i="5"/>
  <c r="G13" i="5"/>
  <c r="O31" i="5"/>
  <c r="Q30" i="7"/>
  <c r="Q31" i="7"/>
  <c r="K31" i="9"/>
  <c r="O32" i="9"/>
  <c r="C31" i="16"/>
  <c r="H32" i="16"/>
  <c r="D13" i="23"/>
  <c r="I31" i="27"/>
  <c r="Q30" i="14"/>
  <c r="Q31" i="14"/>
  <c r="H32" i="13"/>
  <c r="Q30" i="17"/>
  <c r="Q31" i="17"/>
  <c r="C14" i="22"/>
  <c r="C17" i="22"/>
  <c r="D13" i="22"/>
  <c r="F13" i="26"/>
  <c r="E14" i="26"/>
  <c r="E17" i="26"/>
  <c r="Q30" i="27"/>
  <c r="Q31" i="27"/>
  <c r="Q30" i="6"/>
  <c r="Q31" i="6"/>
  <c r="O31" i="6"/>
  <c r="O32" i="6"/>
  <c r="H32" i="10"/>
  <c r="P31" i="11"/>
  <c r="Q30" i="12"/>
  <c r="Q31" i="12"/>
  <c r="E31" i="10"/>
  <c r="Q30" i="18"/>
  <c r="Q31" i="18"/>
  <c r="O32" i="19"/>
  <c r="G31" i="21"/>
  <c r="Q30" i="23"/>
  <c r="Q31" i="23"/>
  <c r="G31" i="26"/>
  <c r="O31" i="3"/>
  <c r="O32" i="3"/>
  <c r="C31" i="8"/>
  <c r="H32" i="8"/>
  <c r="H31" i="10"/>
  <c r="E31" i="11"/>
  <c r="H32" i="11"/>
  <c r="J31" i="13"/>
  <c r="O32" i="13"/>
  <c r="O31" i="14"/>
  <c r="M31" i="16"/>
  <c r="O32" i="17"/>
  <c r="K31" i="18"/>
  <c r="O32" i="18"/>
  <c r="L31" i="22"/>
  <c r="M31" i="1"/>
  <c r="Q30" i="13"/>
  <c r="Q31" i="13"/>
  <c r="I31" i="16"/>
  <c r="F31" i="17"/>
  <c r="C14" i="18"/>
  <c r="C17" i="18"/>
  <c r="D13" i="18"/>
  <c r="Q30" i="21"/>
  <c r="Q31" i="21"/>
  <c r="Q30" i="22"/>
  <c r="Q31" i="22"/>
  <c r="N31" i="2"/>
  <c r="D31" i="7"/>
  <c r="H32" i="7"/>
  <c r="L31" i="21"/>
  <c r="K31" i="23"/>
  <c r="C31" i="26"/>
  <c r="O32" i="2"/>
  <c r="Q30" i="3"/>
  <c r="Q31" i="3"/>
  <c r="G31" i="3"/>
  <c r="H32" i="3"/>
  <c r="Q30" i="8"/>
  <c r="Q31" i="8"/>
  <c r="N31" i="9"/>
  <c r="I31" i="13"/>
  <c r="P31" i="18"/>
  <c r="O31" i="24"/>
  <c r="O32" i="24"/>
  <c r="E31" i="27"/>
  <c r="H32" i="27"/>
  <c r="Q30" i="2"/>
  <c r="Q31" i="2"/>
  <c r="D31" i="14"/>
  <c r="N31" i="14"/>
  <c r="F31" i="16"/>
  <c r="G31" i="24"/>
  <c r="J31" i="27"/>
  <c r="O32" i="27"/>
  <c r="C31" i="6"/>
  <c r="H32" i="6"/>
  <c r="K31" i="7"/>
  <c r="O32" i="7"/>
  <c r="K31" i="10"/>
  <c r="O32" i="10"/>
  <c r="E31" i="14"/>
  <c r="P31" i="19"/>
  <c r="E13" i="13"/>
  <c r="E14" i="13"/>
  <c r="E17" i="13"/>
  <c r="D14" i="11"/>
  <c r="D17" i="11"/>
  <c r="E13" i="9"/>
  <c r="D14" i="8"/>
  <c r="D17" i="8"/>
  <c r="F13" i="8"/>
  <c r="G13" i="8"/>
  <c r="E13" i="15"/>
  <c r="E14" i="15"/>
  <c r="E17" i="15"/>
  <c r="E13" i="16"/>
  <c r="E14" i="16"/>
  <c r="E17" i="16"/>
  <c r="F14" i="8"/>
  <c r="F17" i="8"/>
  <c r="E13" i="25"/>
  <c r="E14" i="25"/>
  <c r="E17" i="25"/>
  <c r="F13" i="16"/>
  <c r="E13" i="21"/>
  <c r="D14" i="21"/>
  <c r="D17" i="21"/>
  <c r="E13" i="12"/>
  <c r="D14" i="12"/>
  <c r="D17" i="12"/>
  <c r="G13" i="7"/>
  <c r="G14" i="7"/>
  <c r="G17" i="7"/>
  <c r="E13" i="3"/>
  <c r="D14" i="3"/>
  <c r="D17" i="3"/>
  <c r="F13" i="2"/>
  <c r="E14" i="2"/>
  <c r="E17" i="2"/>
  <c r="F13" i="27"/>
  <c r="E14" i="27"/>
  <c r="E17" i="27"/>
  <c r="F13" i="1"/>
  <c r="E14" i="1"/>
  <c r="E17" i="1"/>
  <c r="H32" i="26"/>
  <c r="F14" i="26"/>
  <c r="F17" i="26"/>
  <c r="G13" i="26"/>
  <c r="F13" i="9"/>
  <c r="E14" i="9"/>
  <c r="E17" i="9"/>
  <c r="G13" i="17"/>
  <c r="F14" i="17"/>
  <c r="F17" i="17"/>
  <c r="E13" i="22"/>
  <c r="D14" i="22"/>
  <c r="D17" i="22"/>
  <c r="G13" i="16"/>
  <c r="F14" i="16"/>
  <c r="F17" i="16"/>
  <c r="E14" i="20"/>
  <c r="E17" i="20"/>
  <c r="F13" i="20"/>
  <c r="D14" i="14"/>
  <c r="D17" i="14"/>
  <c r="E13" i="14"/>
  <c r="F13" i="11"/>
  <c r="E14" i="11"/>
  <c r="E17" i="11"/>
  <c r="D14" i="18"/>
  <c r="D17" i="18"/>
  <c r="E13" i="18"/>
  <c r="F13" i="13"/>
  <c r="H13" i="5"/>
  <c r="G17" i="5"/>
  <c r="E13" i="19"/>
  <c r="D14" i="19"/>
  <c r="D17" i="19"/>
  <c r="F13" i="25"/>
  <c r="E14" i="6"/>
  <c r="E17" i="6"/>
  <c r="F13" i="6"/>
  <c r="H32" i="14"/>
  <c r="E13" i="23"/>
  <c r="D14" i="23"/>
  <c r="D17" i="23"/>
  <c r="F13" i="24"/>
  <c r="E14" i="24"/>
  <c r="E17" i="24"/>
  <c r="F13" i="15"/>
  <c r="E14" i="12"/>
  <c r="E17" i="12"/>
  <c r="F13" i="12"/>
  <c r="E14" i="21"/>
  <c r="E17" i="21"/>
  <c r="F13" i="21"/>
  <c r="G14" i="8"/>
  <c r="G17" i="8"/>
  <c r="H13" i="8"/>
  <c r="H13" i="7"/>
  <c r="I13" i="7"/>
  <c r="F13" i="3"/>
  <c r="E14" i="3"/>
  <c r="E17" i="3"/>
  <c r="G13" i="2"/>
  <c r="F14" i="2"/>
  <c r="F17" i="2"/>
  <c r="F14" i="27"/>
  <c r="F17" i="27"/>
  <c r="G13" i="27"/>
  <c r="F14" i="1"/>
  <c r="F17" i="1"/>
  <c r="G13" i="1"/>
  <c r="F14" i="20"/>
  <c r="F17" i="20"/>
  <c r="G13" i="20"/>
  <c r="G13" i="13"/>
  <c r="F14" i="13"/>
  <c r="F17" i="13"/>
  <c r="G13" i="6"/>
  <c r="F14" i="6"/>
  <c r="F17" i="6"/>
  <c r="F14" i="11"/>
  <c r="F17" i="11"/>
  <c r="G13" i="11"/>
  <c r="F13" i="22"/>
  <c r="E14" i="22"/>
  <c r="E17" i="22"/>
  <c r="E14" i="23"/>
  <c r="E17" i="23"/>
  <c r="F13" i="23"/>
  <c r="G13" i="25"/>
  <c r="F14" i="25"/>
  <c r="F17" i="25"/>
  <c r="E14" i="14"/>
  <c r="E17" i="14"/>
  <c r="F13" i="14"/>
  <c r="G13" i="9"/>
  <c r="F14" i="9"/>
  <c r="F17" i="9"/>
  <c r="E14" i="18"/>
  <c r="E17" i="18"/>
  <c r="F13" i="18"/>
  <c r="H13" i="26"/>
  <c r="G14" i="26"/>
  <c r="G17" i="26"/>
  <c r="F13" i="19"/>
  <c r="E14" i="19"/>
  <c r="E17" i="19"/>
  <c r="H13" i="16"/>
  <c r="G14" i="16"/>
  <c r="G17" i="16"/>
  <c r="I13" i="5"/>
  <c r="H17" i="5"/>
  <c r="F14" i="24"/>
  <c r="F17" i="24"/>
  <c r="G13" i="24"/>
  <c r="G14" i="17"/>
  <c r="G17" i="17"/>
  <c r="H13" i="17"/>
  <c r="F14" i="15"/>
  <c r="F17" i="15"/>
  <c r="G13" i="15"/>
  <c r="I13" i="8"/>
  <c r="H14" i="8"/>
  <c r="H17" i="8"/>
  <c r="F14" i="21"/>
  <c r="F17" i="21"/>
  <c r="G13" i="21"/>
  <c r="F14" i="12"/>
  <c r="F17" i="12"/>
  <c r="G13" i="12"/>
  <c r="H14" i="7"/>
  <c r="H17" i="7"/>
  <c r="F14" i="3"/>
  <c r="F17" i="3"/>
  <c r="G13" i="3"/>
  <c r="H13" i="2"/>
  <c r="G14" i="2"/>
  <c r="G17" i="2"/>
  <c r="H13" i="27"/>
  <c r="G14" i="27"/>
  <c r="G17" i="27"/>
  <c r="G14" i="1"/>
  <c r="G17" i="1"/>
  <c r="H13" i="1"/>
  <c r="I13" i="17"/>
  <c r="H14" i="17"/>
  <c r="H17" i="17"/>
  <c r="G14" i="25"/>
  <c r="G17" i="25"/>
  <c r="H13" i="25"/>
  <c r="I13" i="16"/>
  <c r="H14" i="16"/>
  <c r="H17" i="16"/>
  <c r="G14" i="13"/>
  <c r="G17" i="13"/>
  <c r="H13" i="13"/>
  <c r="I13" i="26"/>
  <c r="H14" i="26"/>
  <c r="H17" i="26"/>
  <c r="H13" i="6"/>
  <c r="G14" i="6"/>
  <c r="G17" i="6"/>
  <c r="F14" i="18"/>
  <c r="F17" i="18"/>
  <c r="G13" i="18"/>
  <c r="H13" i="11"/>
  <c r="G14" i="11"/>
  <c r="G17" i="11"/>
  <c r="H13" i="15"/>
  <c r="G14" i="15"/>
  <c r="G17" i="15"/>
  <c r="G14" i="24"/>
  <c r="G17" i="24"/>
  <c r="H13" i="24"/>
  <c r="H13" i="20"/>
  <c r="G14" i="20"/>
  <c r="G17" i="20"/>
  <c r="G13" i="14"/>
  <c r="F14" i="14"/>
  <c r="F17" i="14"/>
  <c r="J13" i="7"/>
  <c r="I14" i="7"/>
  <c r="I17" i="7"/>
  <c r="I17" i="5"/>
  <c r="J13" i="5"/>
  <c r="F14" i="22"/>
  <c r="F17" i="22"/>
  <c r="G13" i="22"/>
  <c r="G13" i="23"/>
  <c r="F14" i="23"/>
  <c r="F17" i="23"/>
  <c r="F14" i="19"/>
  <c r="F17" i="19"/>
  <c r="G13" i="19"/>
  <c r="H13" i="9"/>
  <c r="G14" i="9"/>
  <c r="G17" i="9"/>
  <c r="G14" i="12"/>
  <c r="G17" i="12"/>
  <c r="H13" i="12"/>
  <c r="G14" i="21"/>
  <c r="G17" i="21"/>
  <c r="H13" i="21"/>
  <c r="I14" i="8"/>
  <c r="I17" i="8"/>
  <c r="J13" i="8"/>
  <c r="G14" i="3"/>
  <c r="G17" i="3"/>
  <c r="H13" i="3"/>
  <c r="H14" i="2"/>
  <c r="H17" i="2"/>
  <c r="I13" i="2"/>
  <c r="I13" i="27"/>
  <c r="H14" i="27"/>
  <c r="H17" i="27"/>
  <c r="H14" i="1"/>
  <c r="H17" i="1"/>
  <c r="I13" i="1"/>
  <c r="K13" i="7"/>
  <c r="J14" i="7"/>
  <c r="J17" i="7"/>
  <c r="H13" i="14"/>
  <c r="G14" i="14"/>
  <c r="G17" i="14"/>
  <c r="I14" i="17"/>
  <c r="I17" i="17"/>
  <c r="J13" i="17"/>
  <c r="H13" i="18"/>
  <c r="G14" i="18"/>
  <c r="G17" i="18"/>
  <c r="I13" i="20"/>
  <c r="H14" i="20"/>
  <c r="H17" i="20"/>
  <c r="J13" i="26"/>
  <c r="I14" i="26"/>
  <c r="I17" i="26"/>
  <c r="J17" i="5"/>
  <c r="K13" i="5"/>
  <c r="H14" i="24"/>
  <c r="H17" i="24"/>
  <c r="I13" i="24"/>
  <c r="I13" i="25"/>
  <c r="H14" i="25"/>
  <c r="H17" i="25"/>
  <c r="I13" i="9"/>
  <c r="H14" i="9"/>
  <c r="H17" i="9"/>
  <c r="H14" i="6"/>
  <c r="H17" i="6"/>
  <c r="I13" i="6"/>
  <c r="H13" i="23"/>
  <c r="G14" i="23"/>
  <c r="G17" i="23"/>
  <c r="H14" i="11"/>
  <c r="H17" i="11"/>
  <c r="I13" i="11"/>
  <c r="J13" i="16"/>
  <c r="I14" i="16"/>
  <c r="I17" i="16"/>
  <c r="H13" i="22"/>
  <c r="G14" i="22"/>
  <c r="G17" i="22"/>
  <c r="G14" i="19"/>
  <c r="G17" i="19"/>
  <c r="H13" i="19"/>
  <c r="H14" i="13"/>
  <c r="H17" i="13"/>
  <c r="I13" i="13"/>
  <c r="H14" i="15"/>
  <c r="H17" i="15"/>
  <c r="I13" i="15"/>
  <c r="K13" i="8"/>
  <c r="J14" i="8"/>
  <c r="J17" i="8"/>
  <c r="H14" i="21"/>
  <c r="H17" i="21"/>
  <c r="I13" i="21"/>
  <c r="H14" i="12"/>
  <c r="H17" i="12"/>
  <c r="I13" i="12"/>
  <c r="I13" i="3"/>
  <c r="H14" i="3"/>
  <c r="H17" i="3"/>
  <c r="I14" i="2"/>
  <c r="I17" i="2"/>
  <c r="J13" i="2"/>
  <c r="J13" i="27"/>
  <c r="I14" i="27"/>
  <c r="I17" i="27"/>
  <c r="J13" i="1"/>
  <c r="I14" i="1"/>
  <c r="I17" i="1"/>
  <c r="I14" i="9"/>
  <c r="I17" i="9"/>
  <c r="J13" i="9"/>
  <c r="I14" i="15"/>
  <c r="I17" i="15"/>
  <c r="J13" i="15"/>
  <c r="I13" i="19"/>
  <c r="H14" i="19"/>
  <c r="H17" i="19"/>
  <c r="K13" i="17"/>
  <c r="J14" i="17"/>
  <c r="J17" i="17"/>
  <c r="H14" i="23"/>
  <c r="H17" i="23"/>
  <c r="I13" i="23"/>
  <c r="I14" i="25"/>
  <c r="I17" i="25"/>
  <c r="J13" i="25"/>
  <c r="K13" i="26"/>
  <c r="J14" i="26"/>
  <c r="J17" i="26"/>
  <c r="L13" i="7"/>
  <c r="K14" i="7"/>
  <c r="K17" i="7"/>
  <c r="J13" i="24"/>
  <c r="I14" i="24"/>
  <c r="I17" i="24"/>
  <c r="I13" i="22"/>
  <c r="H14" i="22"/>
  <c r="H17" i="22"/>
  <c r="I14" i="20"/>
  <c r="I17" i="20"/>
  <c r="J13" i="20"/>
  <c r="I14" i="13"/>
  <c r="I17" i="13"/>
  <c r="J13" i="13"/>
  <c r="I14" i="6"/>
  <c r="I17" i="6"/>
  <c r="J13" i="6"/>
  <c r="L13" i="5"/>
  <c r="K17" i="5"/>
  <c r="J14" i="16"/>
  <c r="J17" i="16"/>
  <c r="K13" i="16"/>
  <c r="H14" i="18"/>
  <c r="H17" i="18"/>
  <c r="I13" i="18"/>
  <c r="I13" i="14"/>
  <c r="H14" i="14"/>
  <c r="H17" i="14"/>
  <c r="I14" i="11"/>
  <c r="I17" i="11"/>
  <c r="J13" i="11"/>
  <c r="I14" i="12"/>
  <c r="I17" i="12"/>
  <c r="J13" i="12"/>
  <c r="I14" i="21"/>
  <c r="I17" i="21"/>
  <c r="J13" i="21"/>
  <c r="K14" i="8"/>
  <c r="K17" i="8"/>
  <c r="L13" i="8"/>
  <c r="J13" i="3"/>
  <c r="I14" i="3"/>
  <c r="I17" i="3"/>
  <c r="J14" i="2"/>
  <c r="J17" i="2"/>
  <c r="K13" i="2"/>
  <c r="J14" i="27"/>
  <c r="J17" i="27"/>
  <c r="K13" i="27"/>
  <c r="K13" i="1"/>
  <c r="J14" i="1"/>
  <c r="J17" i="1"/>
  <c r="I14" i="14"/>
  <c r="I17" i="14"/>
  <c r="J13" i="14"/>
  <c r="I14" i="18"/>
  <c r="I17" i="18"/>
  <c r="J13" i="18"/>
  <c r="K13" i="13"/>
  <c r="J14" i="13"/>
  <c r="J17" i="13"/>
  <c r="J14" i="24"/>
  <c r="J17" i="24"/>
  <c r="K13" i="24"/>
  <c r="L13" i="26"/>
  <c r="K14" i="26"/>
  <c r="K17" i="26"/>
  <c r="I14" i="19"/>
  <c r="I17" i="19"/>
  <c r="J13" i="19"/>
  <c r="J14" i="11"/>
  <c r="J17" i="11"/>
  <c r="K13" i="11"/>
  <c r="L13" i="16"/>
  <c r="K14" i="16"/>
  <c r="K17" i="16"/>
  <c r="K13" i="25"/>
  <c r="J14" i="25"/>
  <c r="J17" i="25"/>
  <c r="J14" i="15"/>
  <c r="J17" i="15"/>
  <c r="K13" i="15"/>
  <c r="J14" i="20"/>
  <c r="J17" i="20"/>
  <c r="K13" i="20"/>
  <c r="J13" i="23"/>
  <c r="I14" i="23"/>
  <c r="I17" i="23"/>
  <c r="M13" i="5"/>
  <c r="L17" i="5"/>
  <c r="K13" i="6"/>
  <c r="J14" i="6"/>
  <c r="J17" i="6"/>
  <c r="J14" i="9"/>
  <c r="J17" i="9"/>
  <c r="K13" i="9"/>
  <c r="I14" i="22"/>
  <c r="I17" i="22"/>
  <c r="J13" i="22"/>
  <c r="L14" i="7"/>
  <c r="L17" i="7"/>
  <c r="M13" i="7"/>
  <c r="L13" i="17"/>
  <c r="K14" i="17"/>
  <c r="K17" i="17"/>
  <c r="M13" i="8"/>
  <c r="L14" i="8"/>
  <c r="L17" i="8"/>
  <c r="J14" i="21"/>
  <c r="J17" i="21"/>
  <c r="K13" i="21"/>
  <c r="K13" i="12"/>
  <c r="J14" i="12"/>
  <c r="J17" i="12"/>
  <c r="J14" i="3"/>
  <c r="J17" i="3"/>
  <c r="K13" i="3"/>
  <c r="L13" i="2"/>
  <c r="K14" i="2"/>
  <c r="K17" i="2"/>
  <c r="K14" i="27"/>
  <c r="K17" i="27"/>
  <c r="L13" i="27"/>
  <c r="K14" i="1"/>
  <c r="K17" i="1"/>
  <c r="L13" i="1"/>
  <c r="K14" i="6"/>
  <c r="K17" i="6"/>
  <c r="L13" i="6"/>
  <c r="L13" i="15"/>
  <c r="K14" i="15"/>
  <c r="K17" i="15"/>
  <c r="K13" i="19"/>
  <c r="J14" i="19"/>
  <c r="J17" i="19"/>
  <c r="M13" i="17"/>
  <c r="L14" i="17"/>
  <c r="L17" i="17"/>
  <c r="J14" i="23"/>
  <c r="J17" i="23"/>
  <c r="K13" i="23"/>
  <c r="L13" i="13"/>
  <c r="K14" i="13"/>
  <c r="K17" i="13"/>
  <c r="M14" i="7"/>
  <c r="M17" i="7"/>
  <c r="N13" i="7"/>
  <c r="K14" i="9"/>
  <c r="K17" i="9"/>
  <c r="L13" i="9"/>
  <c r="K14" i="20"/>
  <c r="K17" i="20"/>
  <c r="L13" i="20"/>
  <c r="J14" i="18"/>
  <c r="J17" i="18"/>
  <c r="K13" i="18"/>
  <c r="L13" i="25"/>
  <c r="K14" i="25"/>
  <c r="K17" i="25"/>
  <c r="M13" i="26"/>
  <c r="L14" i="26"/>
  <c r="L17" i="26"/>
  <c r="J14" i="22"/>
  <c r="J17" i="22"/>
  <c r="K13" i="22"/>
  <c r="K14" i="24"/>
  <c r="K17" i="24"/>
  <c r="L13" i="24"/>
  <c r="K13" i="14"/>
  <c r="J14" i="14"/>
  <c r="J17" i="14"/>
  <c r="L14" i="16"/>
  <c r="L17" i="16"/>
  <c r="M13" i="16"/>
  <c r="L13" i="11"/>
  <c r="K14" i="11"/>
  <c r="K17" i="11"/>
  <c r="N13" i="5"/>
  <c r="M17" i="5"/>
  <c r="K14" i="12"/>
  <c r="K17" i="12"/>
  <c r="L13" i="12"/>
  <c r="K14" i="21"/>
  <c r="K17" i="21"/>
  <c r="L13" i="21"/>
  <c r="N13" i="8"/>
  <c r="M14" i="8"/>
  <c r="M17" i="8"/>
  <c r="K14" i="3"/>
  <c r="K17" i="3"/>
  <c r="L13" i="3"/>
  <c r="L14" i="2"/>
  <c r="L17" i="2"/>
  <c r="M13" i="2"/>
  <c r="L14" i="27"/>
  <c r="L17" i="27"/>
  <c r="M13" i="27"/>
  <c r="L14" i="1"/>
  <c r="L17" i="1"/>
  <c r="M13" i="1"/>
  <c r="L14" i="24"/>
  <c r="L17" i="24"/>
  <c r="M13" i="24"/>
  <c r="O13" i="7"/>
  <c r="N14" i="7"/>
  <c r="N17" i="7"/>
  <c r="M13" i="25"/>
  <c r="L14" i="25"/>
  <c r="L17" i="25"/>
  <c r="M14" i="17"/>
  <c r="M17" i="17"/>
  <c r="N13" i="17"/>
  <c r="L13" i="18"/>
  <c r="K14" i="18"/>
  <c r="K17" i="18"/>
  <c r="M13" i="11"/>
  <c r="L14" i="11"/>
  <c r="L17" i="11"/>
  <c r="L14" i="13"/>
  <c r="L17" i="13"/>
  <c r="M13" i="13"/>
  <c r="L13" i="19"/>
  <c r="K14" i="19"/>
  <c r="K17" i="19"/>
  <c r="N13" i="16"/>
  <c r="M14" i="16"/>
  <c r="M17" i="16"/>
  <c r="K14" i="22"/>
  <c r="K17" i="22"/>
  <c r="L13" i="22"/>
  <c r="M13" i="20"/>
  <c r="L14" i="20"/>
  <c r="L17" i="20"/>
  <c r="L13" i="23"/>
  <c r="K14" i="23"/>
  <c r="K17" i="23"/>
  <c r="M13" i="9"/>
  <c r="L14" i="9"/>
  <c r="L17" i="9"/>
  <c r="M13" i="6"/>
  <c r="L14" i="6"/>
  <c r="L17" i="6"/>
  <c r="L14" i="15"/>
  <c r="L17" i="15"/>
  <c r="M13" i="15"/>
  <c r="N17" i="5"/>
  <c r="K14" i="14"/>
  <c r="K17" i="14"/>
  <c r="L13" i="14"/>
  <c r="N13" i="26"/>
  <c r="M14" i="26"/>
  <c r="M17" i="26"/>
  <c r="N14" i="8"/>
  <c r="N17" i="8"/>
  <c r="O13" i="8"/>
  <c r="M13" i="21"/>
  <c r="L14" i="21"/>
  <c r="L17" i="21"/>
  <c r="M13" i="12"/>
  <c r="L14" i="12"/>
  <c r="L17" i="12"/>
  <c r="L14" i="3"/>
  <c r="L17" i="3"/>
  <c r="M13" i="3"/>
  <c r="N13" i="2"/>
  <c r="M14" i="2"/>
  <c r="M17" i="2"/>
  <c r="M14" i="27"/>
  <c r="M17" i="27"/>
  <c r="N13" i="27"/>
  <c r="N13" i="1"/>
  <c r="M14" i="1"/>
  <c r="M17" i="1"/>
  <c r="M13" i="22"/>
  <c r="L14" i="22"/>
  <c r="L17" i="22"/>
  <c r="M14" i="13"/>
  <c r="M17" i="13"/>
  <c r="N13" i="13"/>
  <c r="O13" i="17"/>
  <c r="N14" i="17"/>
  <c r="N17" i="17"/>
  <c r="O13" i="26"/>
  <c r="N14" i="26"/>
  <c r="N17" i="26"/>
  <c r="N13" i="6"/>
  <c r="M14" i="6"/>
  <c r="M17" i="6"/>
  <c r="L14" i="14"/>
  <c r="L17" i="14"/>
  <c r="M13" i="14"/>
  <c r="M14" i="9"/>
  <c r="M17" i="9"/>
  <c r="N13" i="9"/>
  <c r="O13" i="16"/>
  <c r="N14" i="16"/>
  <c r="N17" i="16"/>
  <c r="N13" i="25"/>
  <c r="M14" i="25"/>
  <c r="M17" i="25"/>
  <c r="L14" i="23"/>
  <c r="L17" i="23"/>
  <c r="M13" i="23"/>
  <c r="M14" i="11"/>
  <c r="M17" i="11"/>
  <c r="N13" i="11"/>
  <c r="M14" i="15"/>
  <c r="M17" i="15"/>
  <c r="N13" i="15"/>
  <c r="M14" i="24"/>
  <c r="M17" i="24"/>
  <c r="N13" i="24"/>
  <c r="O14" i="7"/>
  <c r="O17" i="7"/>
  <c r="P13" i="7"/>
  <c r="P14" i="7"/>
  <c r="P17" i="7"/>
  <c r="M14" i="20"/>
  <c r="M17" i="20"/>
  <c r="N13" i="20"/>
  <c r="L14" i="19"/>
  <c r="L17" i="19"/>
  <c r="M13" i="19"/>
  <c r="M13" i="18"/>
  <c r="L14" i="18"/>
  <c r="L17" i="18"/>
  <c r="M14" i="12"/>
  <c r="M17" i="12"/>
  <c r="N13" i="12"/>
  <c r="N13" i="21"/>
  <c r="M14" i="21"/>
  <c r="M17" i="21"/>
  <c r="O14" i="8"/>
  <c r="O17" i="8"/>
  <c r="P13" i="8"/>
  <c r="P14" i="8"/>
  <c r="P17" i="8"/>
  <c r="M14" i="3"/>
  <c r="M17" i="3"/>
  <c r="N13" i="3"/>
  <c r="O13" i="2"/>
  <c r="N14" i="2"/>
  <c r="N17" i="2"/>
  <c r="N14" i="27"/>
  <c r="N17" i="27"/>
  <c r="O13" i="27"/>
  <c r="O13" i="1"/>
  <c r="N14" i="1"/>
  <c r="N17" i="1"/>
  <c r="N14" i="20"/>
  <c r="N17" i="20"/>
  <c r="O13" i="20"/>
  <c r="N14" i="11"/>
  <c r="N17" i="11"/>
  <c r="O13" i="11"/>
  <c r="P13" i="16"/>
  <c r="P14" i="16"/>
  <c r="P17" i="16"/>
  <c r="O14" i="16"/>
  <c r="O17" i="16"/>
  <c r="O14" i="26"/>
  <c r="O17" i="26"/>
  <c r="P13" i="26"/>
  <c r="P14" i="26"/>
  <c r="P17" i="26"/>
  <c r="M14" i="23"/>
  <c r="M17" i="23"/>
  <c r="N13" i="23"/>
  <c r="N14" i="9"/>
  <c r="N17" i="9"/>
  <c r="O13" i="9"/>
  <c r="N13" i="18"/>
  <c r="M14" i="18"/>
  <c r="M17" i="18"/>
  <c r="O14" i="17"/>
  <c r="O17" i="17"/>
  <c r="P13" i="17"/>
  <c r="P14" i="17"/>
  <c r="P17" i="17"/>
  <c r="N13" i="19"/>
  <c r="M14" i="19"/>
  <c r="M17" i="19"/>
  <c r="N14" i="24"/>
  <c r="N17" i="24"/>
  <c r="O13" i="24"/>
  <c r="N13" i="14"/>
  <c r="M14" i="14"/>
  <c r="M17" i="14"/>
  <c r="N14" i="13"/>
  <c r="N17" i="13"/>
  <c r="O13" i="13"/>
  <c r="O13" i="15"/>
  <c r="N14" i="15"/>
  <c r="N17" i="15"/>
  <c r="N14" i="25"/>
  <c r="N17" i="25"/>
  <c r="O13" i="25"/>
  <c r="O13" i="6"/>
  <c r="N14" i="6"/>
  <c r="N17" i="6"/>
  <c r="N13" i="22"/>
  <c r="M14" i="22"/>
  <c r="M17" i="22"/>
  <c r="N14" i="21"/>
  <c r="N17" i="21"/>
  <c r="O13" i="21"/>
  <c r="O13" i="12"/>
  <c r="N14" i="12"/>
  <c r="N17" i="12"/>
  <c r="O13" i="3"/>
  <c r="N14" i="3"/>
  <c r="N17" i="3"/>
  <c r="P13" i="2"/>
  <c r="P14" i="2"/>
  <c r="P17" i="2"/>
  <c r="O14" i="2"/>
  <c r="O17" i="2"/>
  <c r="O14" i="27"/>
  <c r="O17" i="27"/>
  <c r="P13" i="27"/>
  <c r="P14" i="27"/>
  <c r="P17" i="27"/>
  <c r="O14" i="1"/>
  <c r="O17" i="1"/>
  <c r="P13" i="1"/>
  <c r="P14" i="1"/>
  <c r="P17" i="1"/>
  <c r="O14" i="13"/>
  <c r="O17" i="13"/>
  <c r="P13" i="13"/>
  <c r="P14" i="13"/>
  <c r="P17" i="13"/>
  <c r="N14" i="22"/>
  <c r="N17" i="22"/>
  <c r="O13" i="22"/>
  <c r="O14" i="6"/>
  <c r="O17" i="6"/>
  <c r="P13" i="6"/>
  <c r="P14" i="6"/>
  <c r="P17" i="6"/>
  <c r="N14" i="14"/>
  <c r="N17" i="14"/>
  <c r="O13" i="14"/>
  <c r="O13" i="18"/>
  <c r="N14" i="18"/>
  <c r="N17" i="18"/>
  <c r="P13" i="25"/>
  <c r="P14" i="25"/>
  <c r="P17" i="25"/>
  <c r="O14" i="25"/>
  <c r="O17" i="25"/>
  <c r="P13" i="24"/>
  <c r="P14" i="24"/>
  <c r="P17" i="24"/>
  <c r="O14" i="24"/>
  <c r="O17" i="24"/>
  <c r="P13" i="9"/>
  <c r="P14" i="9"/>
  <c r="P17" i="9"/>
  <c r="O14" i="9"/>
  <c r="O17" i="9"/>
  <c r="P13" i="11"/>
  <c r="P14" i="11"/>
  <c r="P17" i="11"/>
  <c r="O14" i="11"/>
  <c r="O17" i="11"/>
  <c r="O13" i="23"/>
  <c r="N14" i="23"/>
  <c r="N17" i="23"/>
  <c r="P13" i="20"/>
  <c r="P14" i="20"/>
  <c r="P17" i="20"/>
  <c r="O14" i="20"/>
  <c r="O17" i="20"/>
  <c r="P13" i="15"/>
  <c r="P14" i="15"/>
  <c r="P17" i="15"/>
  <c r="O14" i="15"/>
  <c r="O17" i="15"/>
  <c r="O13" i="19"/>
  <c r="N14" i="19"/>
  <c r="N17" i="19"/>
  <c r="O14" i="12"/>
  <c r="O17" i="12"/>
  <c r="P13" i="12"/>
  <c r="P14" i="12"/>
  <c r="P17" i="12"/>
  <c r="P13" i="21"/>
  <c r="P14" i="21"/>
  <c r="P17" i="21"/>
  <c r="O14" i="21"/>
  <c r="O17" i="21"/>
  <c r="P13" i="3"/>
  <c r="P14" i="3"/>
  <c r="P17" i="3"/>
  <c r="O14" i="3"/>
  <c r="O17" i="3"/>
  <c r="P13" i="14"/>
  <c r="P14" i="14"/>
  <c r="P17" i="14"/>
  <c r="O14" i="14"/>
  <c r="O17" i="14"/>
  <c r="O14" i="22"/>
  <c r="O17" i="22"/>
  <c r="P13" i="22"/>
  <c r="P14" i="22"/>
  <c r="P17" i="22"/>
  <c r="P13" i="23"/>
  <c r="P14" i="23"/>
  <c r="P17" i="23"/>
  <c r="O14" i="23"/>
  <c r="O17" i="23"/>
  <c r="O14" i="19"/>
  <c r="O17" i="19"/>
  <c r="P13" i="19"/>
  <c r="P14" i="19"/>
  <c r="P17" i="19"/>
  <c r="P13" i="18"/>
  <c r="P14" i="18"/>
  <c r="P17" i="18"/>
  <c r="O14" i="18"/>
  <c r="O17" i="18"/>
  <c r="C17" i="5"/>
  <c r="O17" i="5"/>
</calcChain>
</file>

<file path=xl/sharedStrings.xml><?xml version="1.0" encoding="utf-8"?>
<sst xmlns="http://schemas.openxmlformats.org/spreadsheetml/2006/main" count="1262" uniqueCount="76">
  <si>
    <t>Date</t>
  </si>
  <si>
    <t>Signature</t>
  </si>
  <si>
    <t>Supervisor:</t>
  </si>
  <si>
    <t>Budget Unit Head:</t>
  </si>
  <si>
    <t>Employee:</t>
  </si>
  <si>
    <t>Comment:</t>
  </si>
  <si>
    <t>Straight Time</t>
  </si>
  <si>
    <t>Time off Payroll</t>
  </si>
  <si>
    <t>Overtime</t>
  </si>
  <si>
    <t>Total Hours Week 2</t>
  </si>
  <si>
    <t>Total Hours Week 1</t>
  </si>
  <si>
    <t>Total Hours</t>
  </si>
  <si>
    <t>Total Leave Hours</t>
  </si>
  <si>
    <t>Bereavement BII</t>
  </si>
  <si>
    <t>Bereavement</t>
  </si>
  <si>
    <t xml:space="preserve">Administrative BII </t>
  </si>
  <si>
    <t>Administrative</t>
  </si>
  <si>
    <t>Jury/Witness BII</t>
  </si>
  <si>
    <t>Jury/Witness</t>
  </si>
  <si>
    <t>Military</t>
  </si>
  <si>
    <t>Holiday</t>
  </si>
  <si>
    <t>Without Pay</t>
  </si>
  <si>
    <t>Personal</t>
  </si>
  <si>
    <t>Sick</t>
  </si>
  <si>
    <t>Annual</t>
  </si>
  <si>
    <t>Total</t>
  </si>
  <si>
    <t>Leave Report</t>
  </si>
  <si>
    <t>Timesheet Reporting</t>
  </si>
  <si>
    <t>Pay check for this period will be issued on:</t>
  </si>
  <si>
    <t>Home Labor:</t>
  </si>
  <si>
    <t>FTE:</t>
  </si>
  <si>
    <t>to</t>
  </si>
  <si>
    <t>Pay Period:</t>
  </si>
  <si>
    <t>Department:</t>
  </si>
  <si>
    <t>Title:</t>
  </si>
  <si>
    <t>Position #:</t>
  </si>
  <si>
    <t>A#:</t>
  </si>
  <si>
    <t>Name:</t>
  </si>
  <si>
    <t>Payroll ID</t>
  </si>
  <si>
    <t>USE ONLY FOR</t>
  </si>
  <si>
    <t>Wed</t>
  </si>
  <si>
    <t>Thur</t>
  </si>
  <si>
    <t>Fri</t>
  </si>
  <si>
    <t>Sat</t>
  </si>
  <si>
    <t>Sun</t>
  </si>
  <si>
    <t>Mon</t>
  </si>
  <si>
    <t>Tue</t>
  </si>
  <si>
    <t>Thu</t>
  </si>
  <si>
    <t>2016-01</t>
  </si>
  <si>
    <t>2016-02</t>
  </si>
  <si>
    <t>2016-26</t>
  </si>
  <si>
    <t>2016-03</t>
  </si>
  <si>
    <t>2016-06</t>
  </si>
  <si>
    <t>2016-25</t>
  </si>
  <si>
    <t>2016-24</t>
  </si>
  <si>
    <t>2016-23</t>
  </si>
  <si>
    <t>2016-22</t>
  </si>
  <si>
    <t>2016-21</t>
  </si>
  <si>
    <t>2016-20</t>
  </si>
  <si>
    <t>2016-19</t>
  </si>
  <si>
    <t>2016-18</t>
  </si>
  <si>
    <t>2016-17</t>
  </si>
  <si>
    <t>2016-16</t>
  </si>
  <si>
    <t>2016-15</t>
  </si>
  <si>
    <t>2016-14</t>
  </si>
  <si>
    <t>2016-13</t>
  </si>
  <si>
    <t>2016-12</t>
  </si>
  <si>
    <t>2016-04</t>
  </si>
  <si>
    <t>2016-05</t>
  </si>
  <si>
    <t>2016-07</t>
  </si>
  <si>
    <t>2016-08</t>
  </si>
  <si>
    <t>2016-09</t>
  </si>
  <si>
    <t>2016-10</t>
  </si>
  <si>
    <t>2016-11</t>
  </si>
  <si>
    <t>Regular Hours</t>
  </si>
  <si>
    <t>Timesheet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</si>
</sst>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ddd"/>
    <numFmt numFmtId="166" formatCode="m/d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8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2" applyProtection="1">
      <protection locked="0"/>
    </xf>
    <xf numFmtId="0" fontId="1" fillId="0" borderId="0" xfId="2" applyBorder="1" applyProtection="1">
      <protection locked="0"/>
    </xf>
    <xf numFmtId="0" fontId="1" fillId="0" borderId="0" xfId="2"/>
    <xf numFmtId="0" fontId="1" fillId="0" borderId="0" xfId="2" applyBorder="1"/>
    <xf numFmtId="0" fontId="1" fillId="2" borderId="1" xfId="2" applyFill="1" applyBorder="1" applyProtection="1"/>
    <xf numFmtId="0" fontId="2" fillId="2" borderId="2" xfId="2" applyFont="1" applyFill="1" applyBorder="1" applyProtection="1"/>
    <xf numFmtId="0" fontId="1" fillId="2" borderId="2" xfId="2" applyFill="1" applyBorder="1" applyProtection="1"/>
    <xf numFmtId="0" fontId="1" fillId="2" borderId="3" xfId="2" applyFill="1" applyBorder="1" applyAlignment="1" applyProtection="1">
      <alignment horizontal="center"/>
    </xf>
    <xf numFmtId="0" fontId="1" fillId="2" borderId="0" xfId="2" applyFill="1" applyBorder="1" applyProtection="1"/>
    <xf numFmtId="0" fontId="2" fillId="2" borderId="2" xfId="2" applyFont="1" applyFill="1" applyBorder="1"/>
    <xf numFmtId="2" fontId="1" fillId="3" borderId="4" xfId="2" applyNumberFormat="1" applyFill="1" applyBorder="1" applyAlignment="1" applyProtection="1">
      <alignment horizontal="center"/>
    </xf>
    <xf numFmtId="0" fontId="1" fillId="3" borderId="0" xfId="2" applyFill="1" applyBorder="1" applyProtection="1"/>
    <xf numFmtId="0" fontId="2" fillId="3" borderId="2" xfId="2" applyFont="1" applyFill="1" applyBorder="1" applyProtection="1"/>
    <xf numFmtId="2" fontId="1" fillId="3" borderId="5" xfId="2" applyNumberFormat="1" applyFill="1" applyBorder="1" applyProtection="1"/>
    <xf numFmtId="2" fontId="1" fillId="3" borderId="5" xfId="2" applyNumberFormat="1" applyFill="1" applyBorder="1" applyAlignment="1" applyProtection="1">
      <alignment horizontal="center"/>
    </xf>
    <xf numFmtId="2" fontId="1" fillId="3" borderId="1" xfId="2" applyNumberFormat="1" applyFill="1" applyBorder="1" applyAlignment="1" applyProtection="1">
      <alignment horizontal="center"/>
    </xf>
    <xf numFmtId="0" fontId="1" fillId="3" borderId="2" xfId="2" applyFill="1" applyBorder="1" applyProtection="1"/>
    <xf numFmtId="2" fontId="1" fillId="0" borderId="6" xfId="2" applyNumberFormat="1" applyFill="1" applyBorder="1" applyAlignment="1" applyProtection="1">
      <alignment horizontal="center"/>
      <protection locked="0"/>
    </xf>
    <xf numFmtId="2" fontId="1" fillId="0" borderId="7" xfId="2" applyNumberFormat="1" applyFill="1" applyBorder="1" applyAlignment="1" applyProtection="1">
      <alignment horizontal="center"/>
      <protection locked="0"/>
    </xf>
    <xf numFmtId="2" fontId="1" fillId="0" borderId="8" xfId="2" applyNumberFormat="1" applyFill="1" applyBorder="1" applyAlignment="1" applyProtection="1">
      <alignment horizontal="center"/>
      <protection locked="0"/>
    </xf>
    <xf numFmtId="2" fontId="1" fillId="0" borderId="9" xfId="2" applyNumberFormat="1" applyFill="1" applyBorder="1" applyAlignment="1" applyProtection="1">
      <alignment horizontal="center"/>
      <protection locked="0"/>
    </xf>
    <xf numFmtId="2" fontId="1" fillId="0" borderId="10" xfId="2" applyNumberFormat="1" applyFill="1" applyBorder="1" applyAlignment="1" applyProtection="1">
      <alignment horizontal="center"/>
      <protection locked="0"/>
    </xf>
    <xf numFmtId="2" fontId="1" fillId="0" borderId="11" xfId="2" applyNumberFormat="1" applyFill="1" applyBorder="1" applyAlignment="1" applyProtection="1">
      <alignment horizontal="center"/>
      <protection locked="0"/>
    </xf>
    <xf numFmtId="2" fontId="1" fillId="0" borderId="12" xfId="2" applyNumberFormat="1" applyFill="1" applyBorder="1" applyAlignment="1" applyProtection="1">
      <alignment horizontal="center"/>
      <protection locked="0"/>
    </xf>
    <xf numFmtId="2" fontId="1" fillId="0" borderId="13" xfId="2" applyNumberFormat="1" applyFill="1" applyBorder="1" applyAlignment="1" applyProtection="1">
      <alignment horizontal="center"/>
      <protection locked="0"/>
    </xf>
    <xf numFmtId="2" fontId="1" fillId="0" borderId="14" xfId="2" applyNumberFormat="1" applyFill="1" applyBorder="1" applyAlignment="1" applyProtection="1">
      <alignment horizontal="center"/>
      <protection locked="0"/>
    </xf>
    <xf numFmtId="2" fontId="1" fillId="0" borderId="15" xfId="2" applyNumberFormat="1" applyFill="1" applyBorder="1" applyAlignment="1" applyProtection="1">
      <alignment horizontal="center"/>
      <protection locked="0"/>
    </xf>
    <xf numFmtId="2" fontId="1" fillId="0" borderId="16" xfId="2" applyNumberFormat="1" applyFill="1" applyBorder="1" applyAlignment="1" applyProtection="1">
      <alignment horizontal="center"/>
      <protection locked="0"/>
    </xf>
    <xf numFmtId="2" fontId="1" fillId="0" borderId="17" xfId="2" applyNumberFormat="1" applyFill="1" applyBorder="1" applyAlignment="1" applyProtection="1">
      <alignment horizontal="center"/>
      <protection locked="0"/>
    </xf>
    <xf numFmtId="2" fontId="1" fillId="0" borderId="18" xfId="2" applyNumberFormat="1" applyFill="1" applyBorder="1" applyAlignment="1" applyProtection="1">
      <alignment horizontal="center"/>
      <protection locked="0"/>
    </xf>
    <xf numFmtId="2" fontId="1" fillId="0" borderId="19" xfId="2" applyNumberFormat="1" applyFill="1" applyBorder="1" applyAlignment="1" applyProtection="1">
      <alignment horizontal="center"/>
      <protection locked="0"/>
    </xf>
    <xf numFmtId="2" fontId="1" fillId="0" borderId="20" xfId="2" applyNumberFormat="1" applyFill="1" applyBorder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Fill="1" applyBorder="1" applyProtection="1">
      <protection locked="0"/>
    </xf>
    <xf numFmtId="0" fontId="1" fillId="0" borderId="0" xfId="2" applyFill="1" applyBorder="1"/>
    <xf numFmtId="2" fontId="1" fillId="0" borderId="21" xfId="2" applyNumberFormat="1" applyFill="1" applyBorder="1" applyAlignment="1" applyProtection="1">
      <alignment horizontal="center"/>
      <protection locked="0"/>
    </xf>
    <xf numFmtId="2" fontId="1" fillId="0" borderId="22" xfId="2" applyNumberFormat="1" applyFill="1" applyBorder="1" applyAlignment="1" applyProtection="1">
      <alignment horizontal="center"/>
      <protection locked="0"/>
    </xf>
    <xf numFmtId="2" fontId="1" fillId="0" borderId="23" xfId="2" applyNumberFormat="1" applyFill="1" applyBorder="1" applyAlignment="1" applyProtection="1">
      <alignment horizontal="center"/>
      <protection locked="0"/>
    </xf>
    <xf numFmtId="2" fontId="1" fillId="0" borderId="24" xfId="2" applyNumberFormat="1" applyFill="1" applyBorder="1" applyAlignment="1" applyProtection="1">
      <alignment horizontal="center"/>
      <protection locked="0"/>
    </xf>
    <xf numFmtId="2" fontId="1" fillId="0" borderId="25" xfId="2" applyNumberFormat="1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right"/>
    </xf>
    <xf numFmtId="0" fontId="2" fillId="3" borderId="26" xfId="2" applyFont="1" applyFill="1" applyBorder="1" applyAlignment="1" applyProtection="1">
      <alignment horizontal="left"/>
    </xf>
    <xf numFmtId="0" fontId="2" fillId="3" borderId="1" xfId="2" applyFont="1" applyFill="1" applyBorder="1" applyAlignment="1" applyProtection="1">
      <alignment horizontal="left"/>
    </xf>
    <xf numFmtId="44" fontId="1" fillId="0" borderId="0" xfId="2" applyNumberFormat="1" applyFill="1" applyBorder="1" applyProtection="1">
      <protection locked="0"/>
    </xf>
    <xf numFmtId="44" fontId="1" fillId="0" borderId="0" xfId="1" applyFill="1" applyBorder="1" applyProtection="1">
      <protection locked="0"/>
    </xf>
    <xf numFmtId="0" fontId="1" fillId="0" borderId="0" xfId="2" applyFill="1" applyBorder="1" applyAlignment="1" applyProtection="1">
      <alignment horizontal="left"/>
      <protection locked="0"/>
    </xf>
    <xf numFmtId="2" fontId="2" fillId="3" borderId="4" xfId="2" applyNumberFormat="1" applyFont="1" applyFill="1" applyBorder="1" applyAlignment="1" applyProtection="1">
      <alignment horizontal="right"/>
    </xf>
    <xf numFmtId="2" fontId="2" fillId="3" borderId="27" xfId="2" applyNumberFormat="1" applyFont="1" applyFill="1" applyBorder="1" applyAlignment="1" applyProtection="1">
      <alignment horizontal="center"/>
    </xf>
    <xf numFmtId="2" fontId="2" fillId="3" borderId="28" xfId="2" applyNumberFormat="1" applyFont="1" applyFill="1" applyBorder="1" applyAlignment="1" applyProtection="1">
      <alignment horizontal="center"/>
    </xf>
    <xf numFmtId="2" fontId="2" fillId="3" borderId="29" xfId="2" applyNumberFormat="1" applyFont="1" applyFill="1" applyBorder="1" applyAlignment="1" applyProtection="1">
      <alignment horizontal="center"/>
    </xf>
    <xf numFmtId="2" fontId="2" fillId="3" borderId="30" xfId="2" applyNumberFormat="1" applyFont="1" applyFill="1" applyBorder="1" applyAlignment="1" applyProtection="1">
      <alignment horizontal="center"/>
    </xf>
    <xf numFmtId="10" fontId="1" fillId="0" borderId="0" xfId="3" applyNumberFormat="1" applyFill="1" applyBorder="1" applyProtection="1">
      <protection locked="0"/>
    </xf>
    <xf numFmtId="1" fontId="1" fillId="0" borderId="0" xfId="2" applyNumberFormat="1" applyFill="1" applyBorder="1" applyAlignment="1" applyProtection="1">
      <alignment horizontal="left"/>
      <protection locked="0"/>
    </xf>
    <xf numFmtId="2" fontId="1" fillId="3" borderId="31" xfId="2" applyNumberFormat="1" applyFill="1" applyBorder="1" applyProtection="1"/>
    <xf numFmtId="2" fontId="1" fillId="0" borderId="21" xfId="2" quotePrefix="1" applyNumberFormat="1" applyFill="1" applyBorder="1" applyAlignment="1" applyProtection="1">
      <alignment horizontal="center"/>
      <protection locked="0"/>
    </xf>
    <xf numFmtId="2" fontId="1" fillId="0" borderId="22" xfId="2" quotePrefix="1" applyNumberFormat="1" applyFill="1" applyBorder="1" applyAlignment="1" applyProtection="1">
      <alignment horizontal="center"/>
      <protection locked="0"/>
    </xf>
    <xf numFmtId="2" fontId="1" fillId="0" borderId="23" xfId="2" quotePrefix="1" applyNumberFormat="1" applyFill="1" applyBorder="1" applyAlignment="1" applyProtection="1">
      <alignment horizontal="center"/>
      <protection locked="0"/>
    </xf>
    <xf numFmtId="2" fontId="1" fillId="0" borderId="24" xfId="2" quotePrefix="1" applyNumberFormat="1" applyFill="1" applyBorder="1" applyAlignment="1" applyProtection="1">
      <alignment horizontal="center"/>
      <protection locked="0"/>
    </xf>
    <xf numFmtId="0" fontId="1" fillId="0" borderId="0" xfId="2" applyFill="1" applyBorder="1" applyAlignment="1" applyProtection="1">
      <alignment horizontal="right"/>
      <protection locked="0"/>
    </xf>
    <xf numFmtId="0" fontId="1" fillId="0" borderId="0" xfId="2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center"/>
    </xf>
    <xf numFmtId="165" fontId="2" fillId="3" borderId="27" xfId="2" applyNumberFormat="1" applyFont="1" applyFill="1" applyBorder="1" applyAlignment="1" applyProtection="1">
      <alignment horizontal="center"/>
    </xf>
    <xf numFmtId="165" fontId="2" fillId="3" borderId="30" xfId="2" applyNumberFormat="1" applyFont="1" applyFill="1" applyBorder="1" applyAlignment="1" applyProtection="1">
      <alignment horizontal="center"/>
    </xf>
    <xf numFmtId="165" fontId="2" fillId="3" borderId="32" xfId="2" applyNumberFormat="1" applyFont="1" applyFill="1" applyBorder="1" applyAlignment="1" applyProtection="1">
      <alignment horizontal="center"/>
    </xf>
    <xf numFmtId="165" fontId="2" fillId="3" borderId="33" xfId="2" applyNumberFormat="1" applyFont="1" applyFill="1" applyBorder="1" applyAlignment="1" applyProtection="1">
      <alignment horizontal="center"/>
    </xf>
    <xf numFmtId="166" fontId="2" fillId="3" borderId="4" xfId="2" applyNumberFormat="1" applyFont="1" applyFill="1" applyBorder="1" applyAlignment="1" applyProtection="1">
      <alignment horizontal="center"/>
    </xf>
    <xf numFmtId="166" fontId="2" fillId="3" borderId="34" xfId="2" applyNumberFormat="1" applyFont="1" applyFill="1" applyBorder="1" applyAlignment="1" applyProtection="1">
      <alignment horizontal="center"/>
    </xf>
    <xf numFmtId="166" fontId="2" fillId="3" borderId="35" xfId="2" applyNumberFormat="1" applyFont="1" applyFill="1" applyBorder="1" applyAlignment="1" applyProtection="1">
      <alignment horizontal="center"/>
    </xf>
    <xf numFmtId="166" fontId="2" fillId="3" borderId="36" xfId="2" applyNumberFormat="1" applyFont="1" applyFill="1" applyBorder="1" applyAlignment="1" applyProtection="1">
      <alignment horizontal="center"/>
    </xf>
    <xf numFmtId="2" fontId="1" fillId="0" borderId="0" xfId="2" applyNumberFormat="1" applyFill="1" applyBorder="1" applyProtection="1">
      <protection locked="0"/>
    </xf>
    <xf numFmtId="167" fontId="1" fillId="0" borderId="0" xfId="1" applyNumberFormat="1" applyFill="1" applyBorder="1" applyProtection="1">
      <protection locked="0"/>
    </xf>
    <xf numFmtId="2" fontId="1" fillId="0" borderId="37" xfId="2" applyNumberFormat="1" applyFill="1" applyBorder="1" applyAlignment="1" applyProtection="1">
      <alignment horizontal="center"/>
      <protection locked="0"/>
    </xf>
    <xf numFmtId="0" fontId="2" fillId="2" borderId="0" xfId="2" applyFont="1" applyFill="1" applyBorder="1" applyProtection="1"/>
    <xf numFmtId="0" fontId="1" fillId="2" borderId="0" xfId="2" applyFill="1" applyBorder="1"/>
    <xf numFmtId="0" fontId="1" fillId="2" borderId="0" xfId="2" applyFill="1" applyBorder="1" applyAlignment="1" applyProtection="1">
      <alignment horizontal="center"/>
    </xf>
    <xf numFmtId="0" fontId="2" fillId="2" borderId="0" xfId="2" applyFont="1" applyFill="1" applyBorder="1"/>
    <xf numFmtId="0" fontId="5" fillId="2" borderId="2" xfId="2" applyFont="1" applyFill="1" applyBorder="1" applyAlignment="1">
      <alignment horizontal="center"/>
    </xf>
    <xf numFmtId="2" fontId="1" fillId="0" borderId="38" xfId="2" applyNumberFormat="1" applyFill="1" applyBorder="1" applyProtection="1">
      <protection locked="0"/>
    </xf>
    <xf numFmtId="2" fontId="1" fillId="0" borderId="39" xfId="2" applyNumberFormat="1" applyFill="1" applyBorder="1" applyProtection="1">
      <protection locked="0"/>
    </xf>
    <xf numFmtId="165" fontId="2" fillId="3" borderId="29" xfId="2" applyNumberFormat="1" applyFont="1" applyFill="1" applyBorder="1" applyAlignment="1" applyProtection="1">
      <alignment horizontal="center"/>
    </xf>
    <xf numFmtId="165" fontId="2" fillId="3" borderId="28" xfId="2" applyNumberFormat="1" applyFont="1" applyFill="1" applyBorder="1" applyAlignment="1" applyProtection="1">
      <alignment horizontal="center"/>
    </xf>
    <xf numFmtId="0" fontId="1" fillId="3" borderId="2" xfId="2" applyFill="1" applyBorder="1" applyAlignment="1" applyProtection="1">
      <alignment horizontal="center"/>
    </xf>
    <xf numFmtId="2" fontId="1" fillId="0" borderId="29" xfId="2" quotePrefix="1" applyNumberFormat="1" applyFill="1" applyBorder="1" applyAlignment="1" applyProtection="1">
      <alignment horizontal="center"/>
      <protection locked="0"/>
    </xf>
    <xf numFmtId="2" fontId="1" fillId="0" borderId="32" xfId="2" quotePrefix="1" applyNumberFormat="1" applyFill="1" applyBorder="1" applyAlignment="1" applyProtection="1">
      <alignment horizontal="center"/>
      <protection locked="0"/>
    </xf>
    <xf numFmtId="2" fontId="1" fillId="0" borderId="30" xfId="2" quotePrefix="1" applyNumberFormat="1" applyFill="1" applyBorder="1" applyAlignment="1" applyProtection="1">
      <alignment horizontal="center"/>
      <protection locked="0"/>
    </xf>
    <xf numFmtId="2" fontId="1" fillId="0" borderId="32" xfId="2" applyNumberFormat="1" applyFill="1" applyBorder="1" applyAlignment="1" applyProtection="1">
      <alignment horizontal="center"/>
      <protection locked="0"/>
    </xf>
    <xf numFmtId="2" fontId="1" fillId="0" borderId="30" xfId="2" applyNumberFormat="1" applyFill="1" applyBorder="1" applyAlignment="1" applyProtection="1">
      <alignment horizontal="center"/>
      <protection locked="0"/>
    </xf>
    <xf numFmtId="2" fontId="1" fillId="0" borderId="40" xfId="2" quotePrefix="1" applyNumberFormat="1" applyFill="1" applyBorder="1" applyAlignment="1" applyProtection="1">
      <alignment horizontal="center"/>
      <protection locked="0"/>
    </xf>
    <xf numFmtId="0" fontId="1" fillId="0" borderId="0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</xf>
    <xf numFmtId="164" fontId="1" fillId="0" borderId="0" xfId="2" applyNumberFormat="1" applyFill="1" applyBorder="1" applyAlignment="1" applyProtection="1">
      <alignment horizontal="center"/>
    </xf>
    <xf numFmtId="164" fontId="1" fillId="0" borderId="37" xfId="2" applyNumberFormat="1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0" fontId="1" fillId="2" borderId="26" xfId="2" applyFill="1" applyBorder="1" applyAlignment="1" applyProtection="1">
      <alignment horizontal="center"/>
    </xf>
    <xf numFmtId="0" fontId="1" fillId="2" borderId="2" xfId="2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2" fillId="2" borderId="26" xfId="2" applyFont="1" applyFill="1" applyBorder="1" applyAlignment="1" applyProtection="1">
      <alignment horizontal="center"/>
    </xf>
    <xf numFmtId="0" fontId="1" fillId="2" borderId="12" xfId="2" applyFill="1" applyBorder="1" applyAlignment="1" applyProtection="1">
      <alignment horizontal="center"/>
    </xf>
    <xf numFmtId="0" fontId="1" fillId="2" borderId="2" xfId="2" applyFill="1" applyBorder="1" applyAlignment="1" applyProtection="1">
      <alignment horizontal="center"/>
    </xf>
    <xf numFmtId="0" fontId="1" fillId="2" borderId="3" xfId="2" applyFill="1" applyBorder="1" applyAlignment="1" applyProtection="1">
      <alignment horizontal="center"/>
    </xf>
    <xf numFmtId="0" fontId="2" fillId="2" borderId="2" xfId="2" applyFont="1" applyFill="1" applyBorder="1" applyAlignment="1" applyProtection="1">
      <alignment horizontal="left"/>
    </xf>
    <xf numFmtId="0" fontId="2" fillId="2" borderId="0" xfId="2" applyFont="1" applyFill="1" applyBorder="1" applyProtection="1"/>
    <xf numFmtId="0" fontId="2" fillId="2" borderId="0" xfId="2" applyFont="1" applyFill="1" applyBorder="1" applyAlignment="1" applyProtection="1">
      <alignment horizontal="center"/>
    </xf>
    <xf numFmtId="0" fontId="1" fillId="0" borderId="0" xfId="2" applyFill="1" applyBorder="1" applyAlignment="1" applyProtection="1">
      <alignment horizontal="center"/>
      <protection locked="0"/>
    </xf>
    <xf numFmtId="0" fontId="1" fillId="0" borderId="37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 applyProtection="1">
      <alignment horizontal="left"/>
    </xf>
    <xf numFmtId="164" fontId="2" fillId="2" borderId="37" xfId="2" applyNumberFormat="1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  <protection locked="0"/>
    </xf>
    <xf numFmtId="0" fontId="5" fillId="2" borderId="41" xfId="2" applyFont="1" applyFill="1" applyBorder="1" applyAlignment="1" applyProtection="1">
      <alignment horizontal="center"/>
    </xf>
    <xf numFmtId="0" fontId="5" fillId="2" borderId="44" xfId="2" applyFont="1" applyFill="1" applyBorder="1" applyAlignment="1" applyProtection="1">
      <alignment horizontal="center"/>
    </xf>
    <xf numFmtId="0" fontId="2" fillId="2" borderId="34" xfId="2" applyFont="1" applyFill="1" applyBorder="1" applyAlignment="1" applyProtection="1">
      <alignment horizontal="center"/>
    </xf>
    <xf numFmtId="0" fontId="2" fillId="2" borderId="45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7" fillId="0" borderId="44" xfId="2" quotePrefix="1" applyFont="1" applyFill="1" applyBorder="1" applyAlignment="1" applyProtection="1">
      <alignment horizontal="center"/>
    </xf>
    <xf numFmtId="0" fontId="7" fillId="0" borderId="5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8" fillId="2" borderId="3" xfId="2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49" fontId="1" fillId="0" borderId="37" xfId="2" applyNumberFormat="1" applyFont="1" applyFill="1" applyBorder="1" applyAlignment="1" applyProtection="1">
      <alignment horizontal="center"/>
      <protection locked="0"/>
    </xf>
    <xf numFmtId="49" fontId="1" fillId="0" borderId="37" xfId="2" applyNumberFormat="1" applyFill="1" applyBorder="1" applyAlignment="1" applyProtection="1">
      <alignment horizontal="center"/>
      <protection locked="0"/>
    </xf>
    <xf numFmtId="0" fontId="1" fillId="2" borderId="43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  <protection locked="0"/>
    </xf>
    <xf numFmtId="0" fontId="1" fillId="0" borderId="31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>
      <alignment horizontal="left"/>
    </xf>
    <xf numFmtId="0" fontId="2" fillId="2" borderId="37" xfId="2" applyFont="1" applyFill="1" applyBorder="1" applyAlignment="1" applyProtection="1">
      <alignment horizontal="center"/>
    </xf>
    <xf numFmtId="0" fontId="2" fillId="3" borderId="29" xfId="2" applyFont="1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center"/>
    </xf>
    <xf numFmtId="0" fontId="2" fillId="3" borderId="40" xfId="2" applyFont="1" applyFill="1" applyBorder="1" applyAlignment="1" applyProtection="1">
      <alignment horizontal="center"/>
    </xf>
    <xf numFmtId="0" fontId="1" fillId="0" borderId="3" xfId="2" applyFill="1" applyBorder="1" applyAlignment="1" applyProtection="1">
      <alignment horizontal="center"/>
    </xf>
    <xf numFmtId="0" fontId="1" fillId="0" borderId="31" xfId="2" applyFill="1" applyBorder="1" applyProtection="1"/>
    <xf numFmtId="0" fontId="2" fillId="3" borderId="29" xfId="2" applyFont="1" applyFill="1" applyBorder="1" applyAlignment="1" applyProtection="1">
      <alignment horizontal="left"/>
    </xf>
    <xf numFmtId="0" fontId="2" fillId="3" borderId="40" xfId="2" applyFont="1" applyFill="1" applyBorder="1" applyAlignment="1" applyProtection="1">
      <alignment horizontal="left"/>
    </xf>
    <xf numFmtId="1" fontId="1" fillId="0" borderId="37" xfId="2" applyNumberFormat="1" applyFill="1" applyBorder="1" applyAlignment="1" applyProtection="1">
      <alignment horizontal="left"/>
      <protection locked="0"/>
    </xf>
    <xf numFmtId="0" fontId="1" fillId="3" borderId="29" xfId="2" applyFill="1" applyBorder="1" applyAlignment="1" applyProtection="1">
      <alignment horizontal="center"/>
    </xf>
    <xf numFmtId="0" fontId="1" fillId="3" borderId="40" xfId="2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left"/>
    </xf>
    <xf numFmtId="0" fontId="3" fillId="0" borderId="17" xfId="2" applyFont="1" applyFill="1" applyBorder="1" applyAlignment="1" applyProtection="1">
      <alignment horizontal="left"/>
      <protection locked="0"/>
    </xf>
    <xf numFmtId="0" fontId="3" fillId="0" borderId="46" xfId="2" applyFont="1" applyFill="1" applyBorder="1" applyAlignment="1" applyProtection="1">
      <alignment horizontal="left"/>
      <protection locked="0"/>
    </xf>
    <xf numFmtId="0" fontId="1" fillId="3" borderId="2" xfId="2" applyFill="1" applyBorder="1" applyAlignment="1" applyProtection="1">
      <alignment horizontal="center"/>
    </xf>
    <xf numFmtId="0" fontId="1" fillId="3" borderId="3" xfId="2" applyFill="1" applyBorder="1" applyProtection="1"/>
    <xf numFmtId="0" fontId="1" fillId="3" borderId="29" xfId="2" applyFill="1" applyBorder="1" applyAlignment="1" applyProtection="1">
      <alignment horizontal="left"/>
    </xf>
    <xf numFmtId="0" fontId="1" fillId="3" borderId="30" xfId="2" applyFill="1" applyBorder="1" applyProtection="1"/>
    <xf numFmtId="0" fontId="1" fillId="3" borderId="40" xfId="2" applyFill="1" applyBorder="1" applyProtection="1"/>
    <xf numFmtId="2" fontId="1" fillId="3" borderId="29" xfId="2" applyNumberFormat="1" applyFill="1" applyBorder="1" applyAlignment="1" applyProtection="1">
      <alignment horizontal="center"/>
    </xf>
    <xf numFmtId="0" fontId="1" fillId="3" borderId="41" xfId="2" applyFill="1" applyBorder="1" applyAlignment="1" applyProtection="1">
      <alignment horizontal="center"/>
    </xf>
    <xf numFmtId="0" fontId="1" fillId="3" borderId="5" xfId="2" applyFill="1" applyBorder="1" applyAlignment="1" applyProtection="1">
      <alignment horizontal="center"/>
    </xf>
    <xf numFmtId="0" fontId="1" fillId="2" borderId="42" xfId="2" applyFill="1" applyBorder="1" applyAlignment="1">
      <alignment horizontal="center"/>
    </xf>
    <xf numFmtId="0" fontId="3" fillId="0" borderId="37" xfId="2" applyFont="1" applyFill="1" applyBorder="1" applyAlignment="1" applyProtection="1">
      <alignment horizontal="left"/>
      <protection locked="0"/>
    </xf>
    <xf numFmtId="0" fontId="3" fillId="0" borderId="31" xfId="2" applyFont="1" applyFill="1" applyBorder="1" applyAlignment="1" applyProtection="1">
      <alignment horizontal="left"/>
      <protection locked="0"/>
    </xf>
    <xf numFmtId="49" fontId="1" fillId="0" borderId="37" xfId="2" applyNumberFormat="1" applyFill="1" applyBorder="1" applyAlignment="1" applyProtection="1">
      <alignment horizontal="left"/>
      <protection locked="0"/>
    </xf>
    <xf numFmtId="0" fontId="1" fillId="2" borderId="2" xfId="2" applyFill="1" applyBorder="1" applyAlignment="1" applyProtection="1">
      <alignment vertical="center"/>
    </xf>
    <xf numFmtId="0" fontId="1" fillId="2" borderId="0" xfId="2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horizontal="center"/>
    </xf>
    <xf numFmtId="0" fontId="4" fillId="2" borderId="3" xfId="2" applyFont="1" applyFill="1" applyBorder="1" applyAlignment="1" applyProtection="1">
      <alignment horizontal="center"/>
    </xf>
  </cellXfs>
  <cellStyles count="4">
    <cellStyle name="Currency 2" xfId="1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7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3" width="6.5546875" style="3" customWidth="1"/>
    <col min="4" max="4" width="5.44140625" style="3" customWidth="1"/>
    <col min="5" max="5" width="5.5546875" style="3" customWidth="1"/>
    <col min="6" max="6" width="5.6640625" style="3" customWidth="1"/>
    <col min="7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5546875" style="3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48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/>
      <c r="C6" s="106"/>
      <c r="D6" s="106"/>
      <c r="E6" s="73" t="s">
        <v>36</v>
      </c>
      <c r="F6" s="122"/>
      <c r="G6" s="123"/>
      <c r="H6" s="123"/>
      <c r="I6" s="104" t="s">
        <v>35</v>
      </c>
      <c r="J6" s="104"/>
      <c r="K6" s="125"/>
      <c r="L6" s="125"/>
      <c r="M6" s="74"/>
      <c r="N6" s="76" t="s">
        <v>34</v>
      </c>
      <c r="O6" s="106"/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/>
      <c r="C8" s="106"/>
      <c r="D8" s="106"/>
      <c r="E8" s="107" t="s">
        <v>32</v>
      </c>
      <c r="F8" s="107"/>
      <c r="G8" s="108">
        <v>42361</v>
      </c>
      <c r="H8" s="108"/>
      <c r="I8" s="75" t="s">
        <v>31</v>
      </c>
      <c r="J8" s="108">
        <v>42374</v>
      </c>
      <c r="K8" s="108"/>
      <c r="L8" s="74"/>
      <c r="M8" s="73" t="s">
        <v>30</v>
      </c>
      <c r="N8" s="72"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/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42384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42361</v>
      </c>
      <c r="D13" s="68">
        <f t="shared" ref="D13:P13" si="0">C13+1</f>
        <v>42362</v>
      </c>
      <c r="E13" s="67">
        <f t="shared" si="0"/>
        <v>42363</v>
      </c>
      <c r="F13" s="68">
        <f t="shared" si="0"/>
        <v>42364</v>
      </c>
      <c r="G13" s="67">
        <f t="shared" si="0"/>
        <v>42365</v>
      </c>
      <c r="H13" s="68">
        <f t="shared" si="0"/>
        <v>42366</v>
      </c>
      <c r="I13" s="67">
        <f t="shared" si="0"/>
        <v>42367</v>
      </c>
      <c r="J13" s="69">
        <f t="shared" si="0"/>
        <v>42368</v>
      </c>
      <c r="K13" s="67">
        <f t="shared" si="0"/>
        <v>42369</v>
      </c>
      <c r="L13" s="68">
        <f t="shared" si="0"/>
        <v>42370</v>
      </c>
      <c r="M13" s="67">
        <f t="shared" si="0"/>
        <v>42371</v>
      </c>
      <c r="N13" s="68">
        <f t="shared" si="0"/>
        <v>42372</v>
      </c>
      <c r="O13" s="67">
        <f t="shared" si="0"/>
        <v>42373</v>
      </c>
      <c r="P13" s="66">
        <f t="shared" si="0"/>
        <v>42374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5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>SUM(C26:P26)</f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>SUM(C27:P27)</f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>SUM(C28:P28)</f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>SUM(C29:P29)</f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O30" si="5">SUM(C18:C28)</f>
        <v>0</v>
      </c>
      <c r="D30" s="16">
        <f>SUM(D18:D29)</f>
        <v>0</v>
      </c>
      <c r="E30" s="16">
        <f>SUM(E18:E29)</f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>SUM(P18:P29)</f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x14ac:dyDescent="0.25">
      <c r="A41" s="7"/>
      <c r="B41" s="89"/>
      <c r="C41" s="89"/>
      <c r="D41" s="89"/>
      <c r="E41" s="89"/>
      <c r="F41" s="91"/>
      <c r="G41" s="91"/>
      <c r="H41" s="91"/>
      <c r="I41" s="93"/>
      <c r="J41" s="93"/>
      <c r="K41" s="93"/>
      <c r="L41" s="93"/>
      <c r="M41" s="89"/>
      <c r="N41" s="89"/>
      <c r="O41" s="89"/>
      <c r="P41" s="89"/>
      <c r="Q41" s="132"/>
      <c r="R41" s="4"/>
      <c r="S41" s="4"/>
    </row>
    <row r="42" spans="1:19" x14ac:dyDescent="0.25">
      <c r="A42" s="6" t="s">
        <v>4</v>
      </c>
      <c r="B42" s="90"/>
      <c r="C42" s="90"/>
      <c r="D42" s="90"/>
      <c r="E42" s="90"/>
      <c r="F42" s="92"/>
      <c r="G42" s="92"/>
      <c r="H42" s="92"/>
      <c r="I42" s="9"/>
      <c r="J42" s="107" t="s">
        <v>3</v>
      </c>
      <c r="K42" s="107"/>
      <c r="L42" s="107"/>
      <c r="M42" s="90"/>
      <c r="N42" s="90"/>
      <c r="O42" s="90"/>
      <c r="P42" s="90"/>
      <c r="Q42" s="133"/>
      <c r="R42" s="4"/>
      <c r="S42" s="4"/>
    </row>
    <row r="43" spans="1:19" ht="16.5" customHeight="1" x14ac:dyDescent="0.25">
      <c r="A43" s="7"/>
      <c r="B43" s="104" t="s">
        <v>1</v>
      </c>
      <c r="C43" s="104"/>
      <c r="D43" s="104"/>
      <c r="E43" s="104"/>
      <c r="F43" s="104" t="s">
        <v>0</v>
      </c>
      <c r="G43" s="104"/>
      <c r="H43" s="104"/>
      <c r="I43" s="93"/>
      <c r="J43" s="93"/>
      <c r="K43" s="93"/>
      <c r="L43" s="93"/>
      <c r="M43" s="99" t="s">
        <v>1</v>
      </c>
      <c r="N43" s="99"/>
      <c r="O43" s="99"/>
      <c r="P43" s="99"/>
      <c r="Q43" s="8" t="s">
        <v>0</v>
      </c>
      <c r="R43" s="4"/>
      <c r="S43" s="4"/>
    </row>
    <row r="44" spans="1:19" ht="15.75" customHeight="1" x14ac:dyDescent="0.25">
      <c r="A44" s="100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101"/>
      <c r="R44" s="4"/>
      <c r="S44" s="4"/>
    </row>
    <row r="45" spans="1:19" x14ac:dyDescent="0.25">
      <c r="A45" s="7"/>
      <c r="B45" s="89"/>
      <c r="C45" s="89"/>
      <c r="D45" s="89"/>
      <c r="E45" s="89"/>
      <c r="F45" s="91"/>
      <c r="G45" s="91"/>
      <c r="H45" s="91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6" t="s">
        <v>2</v>
      </c>
      <c r="B46" s="90"/>
      <c r="C46" s="90"/>
      <c r="D46" s="90"/>
      <c r="E46" s="90"/>
      <c r="F46" s="92"/>
      <c r="G46" s="92"/>
      <c r="H46" s="92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ht="13.8" thickBot="1" x14ac:dyDescent="0.3">
      <c r="A47" s="5"/>
      <c r="B47" s="98" t="s">
        <v>1</v>
      </c>
      <c r="C47" s="98"/>
      <c r="D47" s="98"/>
      <c r="E47" s="98"/>
      <c r="F47" s="98" t="s">
        <v>0</v>
      </c>
      <c r="G47" s="98"/>
      <c r="H47" s="98"/>
      <c r="I47" s="94"/>
      <c r="J47" s="94"/>
      <c r="K47" s="94"/>
      <c r="L47" s="94"/>
      <c r="M47" s="94"/>
      <c r="N47" s="94"/>
      <c r="O47" s="94"/>
      <c r="P47" s="94"/>
      <c r="Q47" s="124"/>
      <c r="R47" s="4"/>
      <c r="S47" s="4"/>
    </row>
  </sheetData>
  <sheetProtection selectLockedCells="1"/>
  <mergeCells count="77">
    <mergeCell ref="O32:P32"/>
    <mergeCell ref="Q32:Q33"/>
    <mergeCell ref="J42:L42"/>
    <mergeCell ref="A7:P7"/>
    <mergeCell ref="Q7:Q13"/>
    <mergeCell ref="A34:Q34"/>
    <mergeCell ref="B35:Q35"/>
    <mergeCell ref="J32:N32"/>
    <mergeCell ref="A14:B14"/>
    <mergeCell ref="A16:B16"/>
    <mergeCell ref="A36:A38"/>
    <mergeCell ref="J46:M46"/>
    <mergeCell ref="N46:Q46"/>
    <mergeCell ref="A13:B13"/>
    <mergeCell ref="B10:D10"/>
    <mergeCell ref="N10:P10"/>
    <mergeCell ref="E33:F33"/>
    <mergeCell ref="G33:I33"/>
    <mergeCell ref="J33:K33"/>
    <mergeCell ref="L33:N33"/>
    <mergeCell ref="B36:Q36"/>
    <mergeCell ref="B37:Q37"/>
    <mergeCell ref="B38:Q38"/>
    <mergeCell ref="A32:B32"/>
    <mergeCell ref="C32:G32"/>
    <mergeCell ref="H32:I32"/>
    <mergeCell ref="O33:P33"/>
    <mergeCell ref="J47:M47"/>
    <mergeCell ref="N47:Q47"/>
    <mergeCell ref="K6:L6"/>
    <mergeCell ref="O6:Q6"/>
    <mergeCell ref="J44:M44"/>
    <mergeCell ref="N44:Q44"/>
    <mergeCell ref="J45:M45"/>
    <mergeCell ref="N45:Q45"/>
    <mergeCell ref="E10:K10"/>
    <mergeCell ref="L10:M10"/>
    <mergeCell ref="A11:P11"/>
    <mergeCell ref="A12:B12"/>
    <mergeCell ref="C12:P12"/>
    <mergeCell ref="M41:P42"/>
    <mergeCell ref="Q41:Q42"/>
    <mergeCell ref="C33:D33"/>
    <mergeCell ref="U6:Z6"/>
    <mergeCell ref="A1:A2"/>
    <mergeCell ref="B1:Q1"/>
    <mergeCell ref="B2:Q2"/>
    <mergeCell ref="A3:A4"/>
    <mergeCell ref="B3:Q4"/>
    <mergeCell ref="B5:Q5"/>
    <mergeCell ref="B6:D6"/>
    <mergeCell ref="F6:H6"/>
    <mergeCell ref="I6:J6"/>
    <mergeCell ref="U7:Z7"/>
    <mergeCell ref="B8:D8"/>
    <mergeCell ref="E8:F8"/>
    <mergeCell ref="G8:H8"/>
    <mergeCell ref="J8:K8"/>
    <mergeCell ref="O8:P8"/>
    <mergeCell ref="R8:S9"/>
    <mergeCell ref="A9:P9"/>
    <mergeCell ref="B45:E46"/>
    <mergeCell ref="F45:H46"/>
    <mergeCell ref="I45:I47"/>
    <mergeCell ref="A39:Q39"/>
    <mergeCell ref="F47:H47"/>
    <mergeCell ref="M43:P43"/>
    <mergeCell ref="A44:I44"/>
    <mergeCell ref="B47:E47"/>
    <mergeCell ref="I40:Q40"/>
    <mergeCell ref="A40:H40"/>
    <mergeCell ref="B43:E43"/>
    <mergeCell ref="F43:H43"/>
    <mergeCell ref="I43:L43"/>
    <mergeCell ref="B41:E42"/>
    <mergeCell ref="F41:H42"/>
    <mergeCell ref="I41:L41"/>
  </mergeCells>
  <printOptions horizontalCentered="1" verticalCentered="1"/>
  <pageMargins left="0.25" right="0.25" top="0.25" bottom="0.25" header="0.5" footer="0"/>
  <pageSetup scale="84" orientation="landscape" blackAndWhite="1" r:id="rId1"/>
  <headerFooter alignWithMargins="0"/>
  <ignoredErrors>
    <ignoredError sqref="Q18:Q25 Q26 Q28 Q27 Q2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72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'2016_09'!B6:D6</f>
        <v>0</v>
      </c>
      <c r="C6" s="106"/>
      <c r="D6" s="106"/>
      <c r="E6" s="73" t="s">
        <v>36</v>
      </c>
      <c r="F6" s="153">
        <f>'2016_09'!F6:H6</f>
        <v>0</v>
      </c>
      <c r="G6" s="106"/>
      <c r="H6" s="106"/>
      <c r="I6" s="104" t="s">
        <v>35</v>
      </c>
      <c r="J6" s="104"/>
      <c r="K6" s="125">
        <f>'2016_09'!K6:L6</f>
        <v>0</v>
      </c>
      <c r="L6" s="125"/>
      <c r="M6" s="74"/>
      <c r="N6" s="76" t="s">
        <v>34</v>
      </c>
      <c r="O6" s="106">
        <f>'2016_09'!O6:Q6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'2016_09'!B8:D8</f>
        <v>0</v>
      </c>
      <c r="C8" s="106"/>
      <c r="D8" s="106"/>
      <c r="E8" s="107" t="s">
        <v>32</v>
      </c>
      <c r="F8" s="107"/>
      <c r="G8" s="108">
        <v>42487</v>
      </c>
      <c r="H8" s="108"/>
      <c r="I8" s="75" t="s">
        <v>31</v>
      </c>
      <c r="J8" s="108">
        <v>42500</v>
      </c>
      <c r="K8" s="108"/>
      <c r="L8" s="74"/>
      <c r="M8" s="73" t="s">
        <v>30</v>
      </c>
      <c r="N8" s="72">
        <f>'2016_09'!N8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'2016_09'!B10:D10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42510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42487</v>
      </c>
      <c r="D13" s="68">
        <f t="shared" ref="D13:P13" si="0">C13+1</f>
        <v>42488</v>
      </c>
      <c r="E13" s="67">
        <f t="shared" si="0"/>
        <v>42489</v>
      </c>
      <c r="F13" s="68">
        <f t="shared" si="0"/>
        <v>42490</v>
      </c>
      <c r="G13" s="67">
        <f t="shared" si="0"/>
        <v>42491</v>
      </c>
      <c r="H13" s="68">
        <f t="shared" si="0"/>
        <v>42492</v>
      </c>
      <c r="I13" s="67">
        <f t="shared" si="0"/>
        <v>42493</v>
      </c>
      <c r="J13" s="69">
        <f t="shared" si="0"/>
        <v>42494</v>
      </c>
      <c r="K13" s="67">
        <f t="shared" si="0"/>
        <v>42495</v>
      </c>
      <c r="L13" s="68">
        <f t="shared" si="0"/>
        <v>42496</v>
      </c>
      <c r="M13" s="67">
        <f t="shared" si="0"/>
        <v>42497</v>
      </c>
      <c r="N13" s="68">
        <f t="shared" si="0"/>
        <v>42498</v>
      </c>
      <c r="O13" s="67">
        <f t="shared" si="0"/>
        <v>42499</v>
      </c>
      <c r="P13" s="66">
        <f t="shared" si="0"/>
        <v>42500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 t="s">
        <v>40</v>
      </c>
      <c r="D14" s="64" t="s">
        <v>41</v>
      </c>
      <c r="E14" s="63" t="s">
        <v>42</v>
      </c>
      <c r="F14" s="64" t="s">
        <v>43</v>
      </c>
      <c r="G14" s="63" t="s">
        <v>44</v>
      </c>
      <c r="H14" s="64" t="s">
        <v>45</v>
      </c>
      <c r="I14" s="63" t="s">
        <v>46</v>
      </c>
      <c r="J14" s="65" t="s">
        <v>40</v>
      </c>
      <c r="K14" s="63" t="s">
        <v>47</v>
      </c>
      <c r="L14" s="64" t="s">
        <v>42</v>
      </c>
      <c r="M14" s="63" t="s">
        <v>43</v>
      </c>
      <c r="N14" s="64" t="s">
        <v>44</v>
      </c>
      <c r="O14" s="63" t="s">
        <v>45</v>
      </c>
      <c r="P14" s="62" t="s">
        <v>46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1">SUM(C15:C15)</f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  <c r="H16" s="49">
        <f t="shared" si="1"/>
        <v>0</v>
      </c>
      <c r="I16" s="49">
        <f t="shared" si="1"/>
        <v>0</v>
      </c>
      <c r="J16" s="50">
        <f t="shared" si="1"/>
        <v>0</v>
      </c>
      <c r="K16" s="49">
        <f t="shared" si="1"/>
        <v>0</v>
      </c>
      <c r="L16" s="49">
        <f t="shared" si="1"/>
        <v>0</v>
      </c>
      <c r="M16" s="49">
        <f t="shared" si="1"/>
        <v>0</v>
      </c>
      <c r="N16" s="49">
        <f t="shared" si="1"/>
        <v>0</v>
      </c>
      <c r="O16" s="49">
        <f t="shared" si="1"/>
        <v>0</v>
      </c>
      <c r="P16" s="48">
        <f t="shared" si="1"/>
        <v>0</v>
      </c>
      <c r="Q16" s="47">
        <f t="shared" si="1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 t="str">
        <f t="shared" ref="C17:P17" si="2">C14</f>
        <v>Wed</v>
      </c>
      <c r="D17" s="81" t="str">
        <f t="shared" si="2"/>
        <v>Thur</v>
      </c>
      <c r="E17" s="81" t="str">
        <f t="shared" si="2"/>
        <v>Fri</v>
      </c>
      <c r="F17" s="64" t="str">
        <f t="shared" si="2"/>
        <v>Sat</v>
      </c>
      <c r="G17" s="81" t="str">
        <f t="shared" si="2"/>
        <v>Sun</v>
      </c>
      <c r="H17" s="64" t="str">
        <f t="shared" si="2"/>
        <v>Mon</v>
      </c>
      <c r="I17" s="62" t="str">
        <f t="shared" si="2"/>
        <v>Tue</v>
      </c>
      <c r="J17" s="80" t="str">
        <f t="shared" si="2"/>
        <v>Wed</v>
      </c>
      <c r="K17" s="81" t="str">
        <f t="shared" si="2"/>
        <v>Thu</v>
      </c>
      <c r="L17" s="64" t="str">
        <f t="shared" si="2"/>
        <v>Fri</v>
      </c>
      <c r="M17" s="81" t="str">
        <f t="shared" si="2"/>
        <v>Sat</v>
      </c>
      <c r="N17" s="81" t="str">
        <f t="shared" si="2"/>
        <v>Sun</v>
      </c>
      <c r="O17" s="64" t="str">
        <f t="shared" si="2"/>
        <v>Mon</v>
      </c>
      <c r="P17" s="62" t="str">
        <f t="shared" si="2"/>
        <v>Tue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3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3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3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3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3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3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3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3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3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3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3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3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4">SUM(C18:C28)</f>
        <v>0</v>
      </c>
      <c r="D30" s="16">
        <f t="shared" si="4"/>
        <v>0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6">
        <f t="shared" si="4"/>
        <v>0</v>
      </c>
      <c r="I30" s="16">
        <f t="shared" si="4"/>
        <v>0</v>
      </c>
      <c r="J30" s="16">
        <f t="shared" si="4"/>
        <v>0</v>
      </c>
      <c r="K30" s="16">
        <f t="shared" si="4"/>
        <v>0</v>
      </c>
      <c r="L30" s="16">
        <f t="shared" si="4"/>
        <v>0</v>
      </c>
      <c r="M30" s="16">
        <f t="shared" si="4"/>
        <v>0</v>
      </c>
      <c r="N30" s="16">
        <f t="shared" si="4"/>
        <v>0</v>
      </c>
      <c r="O30" s="16">
        <f t="shared" si="4"/>
        <v>0</v>
      </c>
      <c r="P30" s="15">
        <f t="shared" si="4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5">C30+C16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  <c r="I31" s="11">
        <f t="shared" si="5"/>
        <v>0</v>
      </c>
      <c r="J31" s="11">
        <f t="shared" si="5"/>
        <v>0</v>
      </c>
      <c r="K31" s="11">
        <f t="shared" si="5"/>
        <v>0</v>
      </c>
      <c r="L31" s="11">
        <f t="shared" si="5"/>
        <v>0</v>
      </c>
      <c r="M31" s="11">
        <f t="shared" si="5"/>
        <v>0</v>
      </c>
      <c r="N31" s="11">
        <f t="shared" si="5"/>
        <v>0</v>
      </c>
      <c r="O31" s="11">
        <f t="shared" si="5"/>
        <v>0</v>
      </c>
      <c r="P31" s="11">
        <f t="shared" si="5"/>
        <v>0</v>
      </c>
      <c r="Q31" s="11">
        <f t="shared" si="5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2 A10:K10 M10:Q10 A14:Q14 A13:B13 Q13 A16:Q30 B15:Q1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73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'2016_10'!B6:D6</f>
        <v>0</v>
      </c>
      <c r="C6" s="106"/>
      <c r="D6" s="106"/>
      <c r="E6" s="73" t="s">
        <v>36</v>
      </c>
      <c r="F6" s="153">
        <f>'2016_10'!F6:H6</f>
        <v>0</v>
      </c>
      <c r="G6" s="106"/>
      <c r="H6" s="106"/>
      <c r="I6" s="104" t="s">
        <v>35</v>
      </c>
      <c r="J6" s="104"/>
      <c r="K6" s="125">
        <f>'2016_10'!K6:L6</f>
        <v>0</v>
      </c>
      <c r="L6" s="125"/>
      <c r="M6" s="74"/>
      <c r="N6" s="76" t="s">
        <v>34</v>
      </c>
      <c r="O6" s="106">
        <f>'2016_10'!O6:Q6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'2016_10'!B8:D8</f>
        <v>0</v>
      </c>
      <c r="C8" s="106"/>
      <c r="D8" s="106"/>
      <c r="E8" s="107" t="s">
        <v>32</v>
      </c>
      <c r="F8" s="107"/>
      <c r="G8" s="108">
        <v>42501</v>
      </c>
      <c r="H8" s="108"/>
      <c r="I8" s="75" t="s">
        <v>31</v>
      </c>
      <c r="J8" s="108">
        <v>42514</v>
      </c>
      <c r="K8" s="108"/>
      <c r="L8" s="74"/>
      <c r="M8" s="73" t="s">
        <v>30</v>
      </c>
      <c r="N8" s="72">
        <f>'2016_10'!N8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'2016_10'!B10:D10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42524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42501</v>
      </c>
      <c r="D13" s="68">
        <f t="shared" ref="D13:P13" si="0">C13+1</f>
        <v>42502</v>
      </c>
      <c r="E13" s="67">
        <f t="shared" si="0"/>
        <v>42503</v>
      </c>
      <c r="F13" s="68">
        <f t="shared" si="0"/>
        <v>42504</v>
      </c>
      <c r="G13" s="67">
        <f t="shared" si="0"/>
        <v>42505</v>
      </c>
      <c r="H13" s="68">
        <f t="shared" si="0"/>
        <v>42506</v>
      </c>
      <c r="I13" s="67">
        <f t="shared" si="0"/>
        <v>42507</v>
      </c>
      <c r="J13" s="69">
        <f t="shared" si="0"/>
        <v>42508</v>
      </c>
      <c r="K13" s="67">
        <f t="shared" si="0"/>
        <v>42509</v>
      </c>
      <c r="L13" s="68">
        <f t="shared" si="0"/>
        <v>42510</v>
      </c>
      <c r="M13" s="67">
        <f t="shared" si="0"/>
        <v>42511</v>
      </c>
      <c r="N13" s="68">
        <f t="shared" si="0"/>
        <v>42512</v>
      </c>
      <c r="O13" s="67">
        <f t="shared" si="0"/>
        <v>42513</v>
      </c>
      <c r="P13" s="66">
        <f t="shared" si="0"/>
        <v>42514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0 B15:Q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66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'2016_11'!B6:D6</f>
        <v>0</v>
      </c>
      <c r="C6" s="106"/>
      <c r="D6" s="106"/>
      <c r="E6" s="73" t="s">
        <v>36</v>
      </c>
      <c r="F6" s="153">
        <f>'2016_11'!F6:H6</f>
        <v>0</v>
      </c>
      <c r="G6" s="106"/>
      <c r="H6" s="106"/>
      <c r="I6" s="104" t="s">
        <v>35</v>
      </c>
      <c r="J6" s="104"/>
      <c r="K6" s="125">
        <f>'2016_11'!K6:L6</f>
        <v>0</v>
      </c>
      <c r="L6" s="125"/>
      <c r="M6" s="74"/>
      <c r="N6" s="76" t="s">
        <v>34</v>
      </c>
      <c r="O6" s="106">
        <f>'2016_11'!O6:Q6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'2016_11'!B8:D8</f>
        <v>0</v>
      </c>
      <c r="C8" s="106"/>
      <c r="D8" s="106"/>
      <c r="E8" s="107" t="s">
        <v>32</v>
      </c>
      <c r="F8" s="107"/>
      <c r="G8" s="108">
        <v>42515</v>
      </c>
      <c r="H8" s="108"/>
      <c r="I8" s="75" t="s">
        <v>31</v>
      </c>
      <c r="J8" s="108">
        <v>42528</v>
      </c>
      <c r="K8" s="108"/>
      <c r="L8" s="74"/>
      <c r="M8" s="73" t="s">
        <v>30</v>
      </c>
      <c r="N8" s="72">
        <f>'2016_11'!N8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'2016_11'!B10:D10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42538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42515</v>
      </c>
      <c r="D13" s="68">
        <f t="shared" ref="D13:P13" si="0">C13+1</f>
        <v>42516</v>
      </c>
      <c r="E13" s="67">
        <f t="shared" si="0"/>
        <v>42517</v>
      </c>
      <c r="F13" s="68">
        <f t="shared" si="0"/>
        <v>42518</v>
      </c>
      <c r="G13" s="67">
        <f t="shared" si="0"/>
        <v>42519</v>
      </c>
      <c r="H13" s="68">
        <f t="shared" si="0"/>
        <v>42520</v>
      </c>
      <c r="I13" s="67">
        <f t="shared" si="0"/>
        <v>42521</v>
      </c>
      <c r="J13" s="69">
        <f t="shared" si="0"/>
        <v>42522</v>
      </c>
      <c r="K13" s="67">
        <f t="shared" si="0"/>
        <v>42523</v>
      </c>
      <c r="L13" s="68">
        <f t="shared" si="0"/>
        <v>42524</v>
      </c>
      <c r="M13" s="67">
        <f t="shared" si="0"/>
        <v>42525</v>
      </c>
      <c r="N13" s="68">
        <f t="shared" si="0"/>
        <v>42526</v>
      </c>
      <c r="O13" s="67">
        <f t="shared" si="0"/>
        <v>42527</v>
      </c>
      <c r="P13" s="66">
        <f t="shared" si="0"/>
        <v>42528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0 B15:Q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65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'2016_12'!B6:D6</f>
        <v>0</v>
      </c>
      <c r="C6" s="106"/>
      <c r="D6" s="106"/>
      <c r="E6" s="73" t="s">
        <v>36</v>
      </c>
      <c r="F6" s="153">
        <f>'2016_12'!F6:H6</f>
        <v>0</v>
      </c>
      <c r="G6" s="106"/>
      <c r="H6" s="106"/>
      <c r="I6" s="104" t="s">
        <v>35</v>
      </c>
      <c r="J6" s="104"/>
      <c r="K6" s="125">
        <f>'2016_12'!K6:L6</f>
        <v>0</v>
      </c>
      <c r="L6" s="125"/>
      <c r="M6" s="74"/>
      <c r="N6" s="76" t="s">
        <v>34</v>
      </c>
      <c r="O6" s="106">
        <f>'2016_12'!O6:Q6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'2016_12'!B8:D8</f>
        <v>0</v>
      </c>
      <c r="C8" s="106"/>
      <c r="D8" s="106"/>
      <c r="E8" s="107" t="s">
        <v>32</v>
      </c>
      <c r="F8" s="107"/>
      <c r="G8" s="108">
        <v>42529</v>
      </c>
      <c r="H8" s="108"/>
      <c r="I8" s="75" t="s">
        <v>31</v>
      </c>
      <c r="J8" s="108">
        <v>42542</v>
      </c>
      <c r="K8" s="108"/>
      <c r="L8" s="74"/>
      <c r="M8" s="73" t="s">
        <v>30</v>
      </c>
      <c r="N8" s="72">
        <f>'2016_12'!N8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'2016_12'!B10:D10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42552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42529</v>
      </c>
      <c r="D13" s="68">
        <f t="shared" ref="D13:P13" si="0">C13+1</f>
        <v>42530</v>
      </c>
      <c r="E13" s="67">
        <f t="shared" si="0"/>
        <v>42531</v>
      </c>
      <c r="F13" s="68">
        <f t="shared" si="0"/>
        <v>42532</v>
      </c>
      <c r="G13" s="67">
        <f t="shared" si="0"/>
        <v>42533</v>
      </c>
      <c r="H13" s="68">
        <f t="shared" si="0"/>
        <v>42534</v>
      </c>
      <c r="I13" s="67">
        <f t="shared" si="0"/>
        <v>42535</v>
      </c>
      <c r="J13" s="69">
        <f t="shared" si="0"/>
        <v>42536</v>
      </c>
      <c r="K13" s="67">
        <f t="shared" si="0"/>
        <v>42537</v>
      </c>
      <c r="L13" s="68">
        <f t="shared" si="0"/>
        <v>42538</v>
      </c>
      <c r="M13" s="67">
        <f t="shared" si="0"/>
        <v>42539</v>
      </c>
      <c r="N13" s="68">
        <f t="shared" si="0"/>
        <v>42540</v>
      </c>
      <c r="O13" s="67">
        <f t="shared" si="0"/>
        <v>42541</v>
      </c>
      <c r="P13" s="66">
        <f t="shared" si="0"/>
        <v>42542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29 B15:Q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64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'2016_13'!B6:D6</f>
        <v>0</v>
      </c>
      <c r="C6" s="106"/>
      <c r="D6" s="106"/>
      <c r="E6" s="73" t="s">
        <v>36</v>
      </c>
      <c r="F6" s="153">
        <f>'2016_13'!F6:H6</f>
        <v>0</v>
      </c>
      <c r="G6" s="106"/>
      <c r="H6" s="106"/>
      <c r="I6" s="104" t="s">
        <v>35</v>
      </c>
      <c r="J6" s="104"/>
      <c r="K6" s="125">
        <f>'2016_13'!K6:L6</f>
        <v>0</v>
      </c>
      <c r="L6" s="125"/>
      <c r="M6" s="74"/>
      <c r="N6" s="76" t="s">
        <v>34</v>
      </c>
      <c r="O6" s="106">
        <f>'2016_13'!O6:Q6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'2016_13'!B8:D8</f>
        <v>0</v>
      </c>
      <c r="C8" s="106"/>
      <c r="D8" s="106"/>
      <c r="E8" s="107" t="s">
        <v>32</v>
      </c>
      <c r="F8" s="107"/>
      <c r="G8" s="108">
        <v>42543</v>
      </c>
      <c r="H8" s="108"/>
      <c r="I8" s="75" t="s">
        <v>31</v>
      </c>
      <c r="J8" s="108">
        <v>42556</v>
      </c>
      <c r="K8" s="108"/>
      <c r="L8" s="74"/>
      <c r="M8" s="73" t="s">
        <v>30</v>
      </c>
      <c r="N8" s="72">
        <f>'2016_13'!N8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'2016_13'!B10:D10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42566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42543</v>
      </c>
      <c r="D13" s="68">
        <f t="shared" ref="D13:P13" si="0">C13+1</f>
        <v>42544</v>
      </c>
      <c r="E13" s="67">
        <f t="shared" si="0"/>
        <v>42545</v>
      </c>
      <c r="F13" s="68">
        <f t="shared" si="0"/>
        <v>42546</v>
      </c>
      <c r="G13" s="67">
        <f t="shared" si="0"/>
        <v>42547</v>
      </c>
      <c r="H13" s="68">
        <f t="shared" si="0"/>
        <v>42548</v>
      </c>
      <c r="I13" s="67">
        <f t="shared" si="0"/>
        <v>42549</v>
      </c>
      <c r="J13" s="69">
        <f t="shared" si="0"/>
        <v>42550</v>
      </c>
      <c r="K13" s="67">
        <f t="shared" si="0"/>
        <v>42551</v>
      </c>
      <c r="L13" s="68">
        <f t="shared" si="0"/>
        <v>42552</v>
      </c>
      <c r="M13" s="67">
        <f t="shared" si="0"/>
        <v>42553</v>
      </c>
      <c r="N13" s="68">
        <f t="shared" si="0"/>
        <v>42554</v>
      </c>
      <c r="O13" s="67">
        <f t="shared" si="0"/>
        <v>42555</v>
      </c>
      <c r="P13" s="66">
        <f t="shared" si="0"/>
        <v>42556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29 B15:Q15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63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'2016_14'!B6:D6</f>
        <v>0</v>
      </c>
      <c r="C6" s="106"/>
      <c r="D6" s="106"/>
      <c r="E6" s="73" t="s">
        <v>36</v>
      </c>
      <c r="F6" s="153">
        <f>'2016_14'!F6:H6</f>
        <v>0</v>
      </c>
      <c r="G6" s="106"/>
      <c r="H6" s="106"/>
      <c r="I6" s="104" t="s">
        <v>35</v>
      </c>
      <c r="J6" s="104"/>
      <c r="K6" s="125">
        <f>'2016_14'!K6:L6</f>
        <v>0</v>
      </c>
      <c r="L6" s="125"/>
      <c r="M6" s="74"/>
      <c r="N6" s="76" t="s">
        <v>34</v>
      </c>
      <c r="O6" s="106">
        <f>'2016_14'!O6:Q6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'2016_14'!B8:D8</f>
        <v>0</v>
      </c>
      <c r="C8" s="106"/>
      <c r="D8" s="106"/>
      <c r="E8" s="107" t="s">
        <v>32</v>
      </c>
      <c r="F8" s="107"/>
      <c r="G8" s="108">
        <v>42557</v>
      </c>
      <c r="H8" s="108"/>
      <c r="I8" s="75" t="s">
        <v>31</v>
      </c>
      <c r="J8" s="108">
        <v>42570</v>
      </c>
      <c r="K8" s="108"/>
      <c r="L8" s="74"/>
      <c r="M8" s="73" t="s">
        <v>30</v>
      </c>
      <c r="N8" s="72">
        <f>'2016_14'!N8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'2016_14'!B10:D10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42580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42557</v>
      </c>
      <c r="D13" s="68">
        <f t="shared" ref="D13:P13" si="0">C13+1</f>
        <v>42558</v>
      </c>
      <c r="E13" s="67">
        <f t="shared" si="0"/>
        <v>42559</v>
      </c>
      <c r="F13" s="68">
        <f t="shared" si="0"/>
        <v>42560</v>
      </c>
      <c r="G13" s="67">
        <f t="shared" si="0"/>
        <v>42561</v>
      </c>
      <c r="H13" s="68">
        <f t="shared" si="0"/>
        <v>42562</v>
      </c>
      <c r="I13" s="67">
        <f t="shared" si="0"/>
        <v>42563</v>
      </c>
      <c r="J13" s="69">
        <f t="shared" si="0"/>
        <v>42564</v>
      </c>
      <c r="K13" s="67">
        <f t="shared" si="0"/>
        <v>42565</v>
      </c>
      <c r="L13" s="68">
        <f t="shared" si="0"/>
        <v>42566</v>
      </c>
      <c r="M13" s="67">
        <f t="shared" si="0"/>
        <v>42567</v>
      </c>
      <c r="N13" s="68">
        <f t="shared" si="0"/>
        <v>42568</v>
      </c>
      <c r="O13" s="67">
        <f t="shared" si="0"/>
        <v>42569</v>
      </c>
      <c r="P13" s="66">
        <f t="shared" si="0"/>
        <v>42570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0 B15:Q15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62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'2016_15'!B6:D6</f>
        <v>0</v>
      </c>
      <c r="C6" s="106"/>
      <c r="D6" s="106"/>
      <c r="E6" s="73" t="s">
        <v>36</v>
      </c>
      <c r="F6" s="153">
        <f>'2016_15'!F6:H6</f>
        <v>0</v>
      </c>
      <c r="G6" s="106"/>
      <c r="H6" s="106"/>
      <c r="I6" s="104" t="s">
        <v>35</v>
      </c>
      <c r="J6" s="104"/>
      <c r="K6" s="125">
        <f>'2016_15'!K6:L6</f>
        <v>0</v>
      </c>
      <c r="L6" s="125"/>
      <c r="M6" s="74"/>
      <c r="N6" s="76" t="s">
        <v>34</v>
      </c>
      <c r="O6" s="106">
        <f>'2016_15'!O6:Q6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'2016_15'!B8:D8</f>
        <v>0</v>
      </c>
      <c r="C8" s="106"/>
      <c r="D8" s="106"/>
      <c r="E8" s="107" t="s">
        <v>32</v>
      </c>
      <c r="F8" s="107"/>
      <c r="G8" s="108">
        <v>42571</v>
      </c>
      <c r="H8" s="108"/>
      <c r="I8" s="75" t="s">
        <v>31</v>
      </c>
      <c r="J8" s="108">
        <v>42584</v>
      </c>
      <c r="K8" s="108"/>
      <c r="L8" s="74"/>
      <c r="M8" s="73" t="s">
        <v>30</v>
      </c>
      <c r="N8" s="72">
        <f>'2016_15'!N8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'2016_15'!B10:D10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42594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42571</v>
      </c>
      <c r="D13" s="68">
        <f t="shared" ref="D13:P13" si="0">C13+1</f>
        <v>42572</v>
      </c>
      <c r="E13" s="67">
        <f t="shared" si="0"/>
        <v>42573</v>
      </c>
      <c r="F13" s="68">
        <f t="shared" si="0"/>
        <v>42574</v>
      </c>
      <c r="G13" s="67">
        <f t="shared" si="0"/>
        <v>42575</v>
      </c>
      <c r="H13" s="68">
        <f t="shared" si="0"/>
        <v>42576</v>
      </c>
      <c r="I13" s="67">
        <f t="shared" si="0"/>
        <v>42577</v>
      </c>
      <c r="J13" s="69">
        <f t="shared" si="0"/>
        <v>42578</v>
      </c>
      <c r="K13" s="67">
        <f t="shared" si="0"/>
        <v>42579</v>
      </c>
      <c r="L13" s="68">
        <f t="shared" si="0"/>
        <v>42580</v>
      </c>
      <c r="M13" s="67">
        <f t="shared" si="0"/>
        <v>42581</v>
      </c>
      <c r="N13" s="68">
        <f t="shared" si="0"/>
        <v>42582</v>
      </c>
      <c r="O13" s="67">
        <f t="shared" si="0"/>
        <v>42583</v>
      </c>
      <c r="P13" s="66">
        <f t="shared" si="0"/>
        <v>42584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0 B15:Q15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61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'2016_16'!B6:D6</f>
        <v>0</v>
      </c>
      <c r="C6" s="106"/>
      <c r="D6" s="106"/>
      <c r="E6" s="73" t="s">
        <v>36</v>
      </c>
      <c r="F6" s="153">
        <f>'2016_16'!F6:H6</f>
        <v>0</v>
      </c>
      <c r="G6" s="106"/>
      <c r="H6" s="106"/>
      <c r="I6" s="104" t="s">
        <v>35</v>
      </c>
      <c r="J6" s="104"/>
      <c r="K6" s="125">
        <f>'2016_16'!K6:L6</f>
        <v>0</v>
      </c>
      <c r="L6" s="125"/>
      <c r="M6" s="74"/>
      <c r="N6" s="76" t="s">
        <v>34</v>
      </c>
      <c r="O6" s="106">
        <f>'2016_16'!O6:Q6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'2016_16'!B8:D8</f>
        <v>0</v>
      </c>
      <c r="C8" s="106"/>
      <c r="D8" s="106"/>
      <c r="E8" s="107" t="s">
        <v>32</v>
      </c>
      <c r="F8" s="107"/>
      <c r="G8" s="108">
        <v>42585</v>
      </c>
      <c r="H8" s="108"/>
      <c r="I8" s="75" t="s">
        <v>31</v>
      </c>
      <c r="J8" s="108">
        <v>42598</v>
      </c>
      <c r="K8" s="108"/>
      <c r="L8" s="74"/>
      <c r="M8" s="73" t="s">
        <v>30</v>
      </c>
      <c r="N8" s="72">
        <f>'2016_16'!N8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'2016_16'!B10:D10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42608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42585</v>
      </c>
      <c r="D13" s="68">
        <f t="shared" ref="D13:P13" si="0">C13+1</f>
        <v>42586</v>
      </c>
      <c r="E13" s="67">
        <f t="shared" si="0"/>
        <v>42587</v>
      </c>
      <c r="F13" s="68">
        <f t="shared" si="0"/>
        <v>42588</v>
      </c>
      <c r="G13" s="67">
        <f t="shared" si="0"/>
        <v>42589</v>
      </c>
      <c r="H13" s="68">
        <f t="shared" si="0"/>
        <v>42590</v>
      </c>
      <c r="I13" s="67">
        <f t="shared" si="0"/>
        <v>42591</v>
      </c>
      <c r="J13" s="69">
        <f t="shared" si="0"/>
        <v>42592</v>
      </c>
      <c r="K13" s="67">
        <f t="shared" si="0"/>
        <v>42593</v>
      </c>
      <c r="L13" s="68">
        <f t="shared" si="0"/>
        <v>42594</v>
      </c>
      <c r="M13" s="67">
        <f t="shared" si="0"/>
        <v>42595</v>
      </c>
      <c r="N13" s="68">
        <f t="shared" si="0"/>
        <v>42596</v>
      </c>
      <c r="O13" s="67">
        <f t="shared" si="0"/>
        <v>42597</v>
      </c>
      <c r="P13" s="66">
        <f t="shared" si="0"/>
        <v>42598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D48"/>
  <sheetViews>
    <sheetView showZeros="0" tabSelected="1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60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'2016_17'!B6:D6</f>
        <v>0</v>
      </c>
      <c r="C6" s="106"/>
      <c r="D6" s="106"/>
      <c r="E6" s="73" t="s">
        <v>36</v>
      </c>
      <c r="F6" s="153">
        <f>'2016_17'!F6:H6</f>
        <v>0</v>
      </c>
      <c r="G6" s="106"/>
      <c r="H6" s="106"/>
      <c r="I6" s="104" t="s">
        <v>35</v>
      </c>
      <c r="J6" s="104"/>
      <c r="K6" s="125">
        <f>'2016_17'!K6:L6</f>
        <v>0</v>
      </c>
      <c r="L6" s="125"/>
      <c r="M6" s="74"/>
      <c r="N6" s="76" t="s">
        <v>34</v>
      </c>
      <c r="O6" s="106">
        <f>'2016_17'!O6:Q6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'2016_17'!B8:D8</f>
        <v>0</v>
      </c>
      <c r="C8" s="106"/>
      <c r="D8" s="106"/>
      <c r="E8" s="107" t="s">
        <v>32</v>
      </c>
      <c r="F8" s="107"/>
      <c r="G8" s="108">
        <v>42599</v>
      </c>
      <c r="H8" s="108"/>
      <c r="I8" s="75" t="s">
        <v>31</v>
      </c>
      <c r="J8" s="108">
        <v>42612</v>
      </c>
      <c r="K8" s="108"/>
      <c r="L8" s="74"/>
      <c r="M8" s="73" t="s">
        <v>30</v>
      </c>
      <c r="N8" s="72">
        <f>'2016_17'!N8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'2016_17'!B10:D10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42622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42599</v>
      </c>
      <c r="D13" s="68">
        <f t="shared" ref="D13:P13" si="0">C13+1</f>
        <v>42600</v>
      </c>
      <c r="E13" s="67">
        <f t="shared" si="0"/>
        <v>42601</v>
      </c>
      <c r="F13" s="68">
        <f t="shared" si="0"/>
        <v>42602</v>
      </c>
      <c r="G13" s="67">
        <f t="shared" si="0"/>
        <v>42603</v>
      </c>
      <c r="H13" s="68">
        <f t="shared" si="0"/>
        <v>42604</v>
      </c>
      <c r="I13" s="67">
        <f t="shared" si="0"/>
        <v>42605</v>
      </c>
      <c r="J13" s="69">
        <f t="shared" si="0"/>
        <v>42606</v>
      </c>
      <c r="K13" s="67">
        <f t="shared" si="0"/>
        <v>42607</v>
      </c>
      <c r="L13" s="68">
        <f t="shared" si="0"/>
        <v>42608</v>
      </c>
      <c r="M13" s="67">
        <f t="shared" si="0"/>
        <v>42609</v>
      </c>
      <c r="N13" s="68">
        <f t="shared" si="0"/>
        <v>42610</v>
      </c>
      <c r="O13" s="67">
        <f t="shared" si="0"/>
        <v>42611</v>
      </c>
      <c r="P13" s="66">
        <f t="shared" si="0"/>
        <v>42612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Q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 t="shared" si="5"/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3 B15:Q15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59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'2016_18'!B6:D6</f>
        <v>0</v>
      </c>
      <c r="C6" s="106"/>
      <c r="D6" s="106"/>
      <c r="E6" s="73" t="s">
        <v>36</v>
      </c>
      <c r="F6" s="153">
        <f>'2016_18'!F6:H6</f>
        <v>0</v>
      </c>
      <c r="G6" s="106"/>
      <c r="H6" s="106"/>
      <c r="I6" s="104" t="s">
        <v>35</v>
      </c>
      <c r="J6" s="104"/>
      <c r="K6" s="125">
        <f>'2016_18'!K6:L6</f>
        <v>0</v>
      </c>
      <c r="L6" s="125"/>
      <c r="M6" s="74"/>
      <c r="N6" s="76" t="s">
        <v>34</v>
      </c>
      <c r="O6" s="106">
        <f>'2016_18'!O6:Q6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'2016_18'!B8:D8</f>
        <v>0</v>
      </c>
      <c r="C8" s="106"/>
      <c r="D8" s="106"/>
      <c r="E8" s="107" t="s">
        <v>32</v>
      </c>
      <c r="F8" s="107"/>
      <c r="G8" s="108">
        <v>42613</v>
      </c>
      <c r="H8" s="108"/>
      <c r="I8" s="75" t="s">
        <v>31</v>
      </c>
      <c r="J8" s="108">
        <v>42626</v>
      </c>
      <c r="K8" s="108"/>
      <c r="L8" s="74"/>
      <c r="M8" s="73" t="s">
        <v>30</v>
      </c>
      <c r="N8" s="72">
        <f>'2016_18'!N8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'2016_18'!B10:D10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42636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42613</v>
      </c>
      <c r="D13" s="68">
        <f t="shared" ref="D13:P13" si="0">C13+1</f>
        <v>42614</v>
      </c>
      <c r="E13" s="67">
        <f t="shared" si="0"/>
        <v>42615</v>
      </c>
      <c r="F13" s="68">
        <f t="shared" si="0"/>
        <v>42616</v>
      </c>
      <c r="G13" s="67">
        <f t="shared" si="0"/>
        <v>42617</v>
      </c>
      <c r="H13" s="68">
        <f t="shared" si="0"/>
        <v>42618</v>
      </c>
      <c r="I13" s="67">
        <f t="shared" si="0"/>
        <v>42619</v>
      </c>
      <c r="J13" s="69">
        <f t="shared" si="0"/>
        <v>42620</v>
      </c>
      <c r="K13" s="67">
        <f t="shared" si="0"/>
        <v>42621</v>
      </c>
      <c r="L13" s="68">
        <f t="shared" si="0"/>
        <v>42622</v>
      </c>
      <c r="M13" s="67">
        <f t="shared" si="0"/>
        <v>42623</v>
      </c>
      <c r="N13" s="68">
        <f t="shared" si="0"/>
        <v>42624</v>
      </c>
      <c r="O13" s="67">
        <f t="shared" si="0"/>
        <v>42625</v>
      </c>
      <c r="P13" s="66">
        <f t="shared" si="0"/>
        <v>42626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Q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 t="shared" si="5"/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0 B15:Q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45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49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'2016_01'!B6:D6</f>
        <v>0</v>
      </c>
      <c r="C6" s="106"/>
      <c r="D6" s="106"/>
      <c r="E6" s="73" t="s">
        <v>36</v>
      </c>
      <c r="F6" s="153">
        <f>'2016_01'!F6:H6</f>
        <v>0</v>
      </c>
      <c r="G6" s="106"/>
      <c r="H6" s="106"/>
      <c r="I6" s="104" t="s">
        <v>35</v>
      </c>
      <c r="J6" s="104"/>
      <c r="K6" s="125">
        <f>'2016_01'!K6:L6</f>
        <v>0</v>
      </c>
      <c r="L6" s="125"/>
      <c r="M6" s="74"/>
      <c r="N6" s="76" t="s">
        <v>34</v>
      </c>
      <c r="O6" s="106">
        <f>'2016_01'!O6:Q6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'2016_01'!B8:D8</f>
        <v>0</v>
      </c>
      <c r="C8" s="106"/>
      <c r="D8" s="106"/>
      <c r="E8" s="107" t="s">
        <v>32</v>
      </c>
      <c r="F8" s="107"/>
      <c r="G8" s="108">
        <v>42375</v>
      </c>
      <c r="H8" s="108"/>
      <c r="I8" s="75" t="s">
        <v>31</v>
      </c>
      <c r="J8" s="108">
        <v>42388</v>
      </c>
      <c r="K8" s="108"/>
      <c r="L8" s="74"/>
      <c r="M8" s="73" t="s">
        <v>30</v>
      </c>
      <c r="N8" s="72">
        <f>'2016_01'!N8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'2016_01'!B10:D10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42398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42375</v>
      </c>
      <c r="D13" s="68">
        <f t="shared" ref="D13:P13" si="0">C13+1</f>
        <v>42376</v>
      </c>
      <c r="E13" s="67">
        <f t="shared" si="0"/>
        <v>42377</v>
      </c>
      <c r="F13" s="68">
        <f t="shared" si="0"/>
        <v>42378</v>
      </c>
      <c r="G13" s="67">
        <f t="shared" si="0"/>
        <v>42379</v>
      </c>
      <c r="H13" s="68">
        <f t="shared" si="0"/>
        <v>42380</v>
      </c>
      <c r="I13" s="67">
        <f t="shared" si="0"/>
        <v>42381</v>
      </c>
      <c r="J13" s="69">
        <f t="shared" si="0"/>
        <v>42382</v>
      </c>
      <c r="K13" s="67">
        <f t="shared" si="0"/>
        <v>42383</v>
      </c>
      <c r="L13" s="68">
        <f t="shared" si="0"/>
        <v>42384</v>
      </c>
      <c r="M13" s="67">
        <f t="shared" si="0"/>
        <v>42385</v>
      </c>
      <c r="N13" s="68">
        <f t="shared" si="0"/>
        <v>42386</v>
      </c>
      <c r="O13" s="67">
        <f t="shared" si="0"/>
        <v>42387</v>
      </c>
      <c r="P13" s="66">
        <f t="shared" si="0"/>
        <v>42388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30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30" ht="6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30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30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30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30" s="2" customFormat="1" ht="9" customHeight="1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  <c r="R38" s="4"/>
      <c r="S38" s="4"/>
      <c r="AB38" s="1"/>
      <c r="AC38" s="1"/>
      <c r="AD38" s="1"/>
    </row>
    <row r="39" spans="1:30" s="2" customFormat="1" x14ac:dyDescent="0.25">
      <c r="A39" s="7"/>
      <c r="B39" s="89"/>
      <c r="C39" s="89"/>
      <c r="D39" s="89"/>
      <c r="E39" s="89"/>
      <c r="F39" s="91"/>
      <c r="G39" s="91"/>
      <c r="H39" s="91"/>
      <c r="I39" s="93"/>
      <c r="J39" s="93"/>
      <c r="K39" s="93"/>
      <c r="L39" s="93"/>
      <c r="M39" s="89"/>
      <c r="N39" s="89"/>
      <c r="O39" s="89"/>
      <c r="P39" s="89"/>
      <c r="Q39" s="132"/>
      <c r="R39" s="4"/>
      <c r="S39" s="4"/>
      <c r="AB39" s="1"/>
      <c r="AC39" s="1"/>
      <c r="AD39" s="1"/>
    </row>
    <row r="40" spans="1:30" s="2" customFormat="1" x14ac:dyDescent="0.25">
      <c r="A40" s="6" t="s">
        <v>4</v>
      </c>
      <c r="B40" s="90"/>
      <c r="C40" s="90"/>
      <c r="D40" s="90"/>
      <c r="E40" s="90"/>
      <c r="F40" s="92"/>
      <c r="G40" s="92"/>
      <c r="H40" s="92"/>
      <c r="I40" s="9"/>
      <c r="J40" s="107" t="s">
        <v>3</v>
      </c>
      <c r="K40" s="107"/>
      <c r="L40" s="107"/>
      <c r="M40" s="90"/>
      <c r="N40" s="90"/>
      <c r="O40" s="90"/>
      <c r="P40" s="90"/>
      <c r="Q40" s="133"/>
      <c r="R40" s="4"/>
      <c r="S40" s="4"/>
      <c r="AB40" s="1"/>
      <c r="AC40" s="1"/>
      <c r="AD40" s="1"/>
    </row>
    <row r="41" spans="1:30" s="2" customFormat="1" ht="16.5" customHeight="1" x14ac:dyDescent="0.25">
      <c r="A41" s="7"/>
      <c r="B41" s="104" t="s">
        <v>1</v>
      </c>
      <c r="C41" s="104"/>
      <c r="D41" s="104"/>
      <c r="E41" s="104"/>
      <c r="F41" s="104" t="s">
        <v>0</v>
      </c>
      <c r="G41" s="104"/>
      <c r="H41" s="104"/>
      <c r="I41" s="93"/>
      <c r="J41" s="93"/>
      <c r="K41" s="93"/>
      <c r="L41" s="93"/>
      <c r="M41" s="99" t="s">
        <v>1</v>
      </c>
      <c r="N41" s="99"/>
      <c r="O41" s="99"/>
      <c r="P41" s="99"/>
      <c r="Q41" s="8" t="s">
        <v>0</v>
      </c>
      <c r="R41" s="4"/>
      <c r="S41" s="4"/>
      <c r="AB41" s="1"/>
      <c r="AC41" s="1"/>
      <c r="AD41" s="1"/>
    </row>
    <row r="42" spans="1:30" s="2" customFormat="1" ht="15.75" customHeight="1" x14ac:dyDescent="0.25">
      <c r="A42" s="100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1"/>
      <c r="R42" s="4"/>
      <c r="S42" s="4"/>
      <c r="AB42" s="1"/>
      <c r="AC42" s="1"/>
      <c r="AD42" s="1"/>
    </row>
    <row r="43" spans="1:30" s="2" customFormat="1" x14ac:dyDescent="0.25">
      <c r="A43" s="7"/>
      <c r="B43" s="89"/>
      <c r="C43" s="89"/>
      <c r="D43" s="89"/>
      <c r="E43" s="89"/>
      <c r="F43" s="91"/>
      <c r="G43" s="91"/>
      <c r="H43" s="91"/>
      <c r="I43" s="93"/>
      <c r="J43" s="93"/>
      <c r="K43" s="93"/>
      <c r="L43" s="93"/>
      <c r="M43" s="93"/>
      <c r="N43" s="93"/>
      <c r="O43" s="93"/>
      <c r="P43" s="93"/>
      <c r="Q43" s="101"/>
      <c r="R43" s="4"/>
      <c r="S43" s="4"/>
      <c r="AB43" s="1"/>
      <c r="AC43" s="1"/>
      <c r="AD43" s="1"/>
    </row>
    <row r="44" spans="1:30" s="2" customFormat="1" x14ac:dyDescent="0.25">
      <c r="A44" s="6" t="s">
        <v>2</v>
      </c>
      <c r="B44" s="90"/>
      <c r="C44" s="90"/>
      <c r="D44" s="90"/>
      <c r="E44" s="90"/>
      <c r="F44" s="92"/>
      <c r="G44" s="92"/>
      <c r="H44" s="92"/>
      <c r="I44" s="93"/>
      <c r="J44" s="93"/>
      <c r="K44" s="93"/>
      <c r="L44" s="93"/>
      <c r="M44" s="93"/>
      <c r="N44" s="93"/>
      <c r="O44" s="93"/>
      <c r="P44" s="93"/>
      <c r="Q44" s="101"/>
      <c r="R44" s="4"/>
      <c r="S44" s="4"/>
      <c r="AB44" s="1"/>
      <c r="AC44" s="1"/>
      <c r="AD44" s="1"/>
    </row>
    <row r="45" spans="1:30" s="2" customFormat="1" ht="13.8" thickBot="1" x14ac:dyDescent="0.3">
      <c r="A45" s="5"/>
      <c r="B45" s="98" t="s">
        <v>1</v>
      </c>
      <c r="C45" s="98"/>
      <c r="D45" s="98"/>
      <c r="E45" s="98"/>
      <c r="F45" s="98" t="s">
        <v>0</v>
      </c>
      <c r="G45" s="98"/>
      <c r="H45" s="98"/>
      <c r="I45" s="94"/>
      <c r="J45" s="94"/>
      <c r="K45" s="94"/>
      <c r="L45" s="94"/>
      <c r="M45" s="94"/>
      <c r="N45" s="94"/>
      <c r="O45" s="94"/>
      <c r="P45" s="94"/>
      <c r="Q45" s="124"/>
      <c r="R45" s="4"/>
      <c r="S45" s="4"/>
      <c r="AB45" s="1"/>
      <c r="AC45" s="1"/>
      <c r="AD45" s="1"/>
    </row>
  </sheetData>
  <sheetProtection selectLockedCells="1"/>
  <mergeCells count="74">
    <mergeCell ref="I41:L41"/>
    <mergeCell ref="M41:P41"/>
    <mergeCell ref="A42:I42"/>
    <mergeCell ref="J42:M42"/>
    <mergeCell ref="N42:Q42"/>
    <mergeCell ref="B43:E44"/>
    <mergeCell ref="F43:H44"/>
    <mergeCell ref="I43:I45"/>
    <mergeCell ref="J43:M43"/>
    <mergeCell ref="N43:Q43"/>
    <mergeCell ref="N45:Q45"/>
    <mergeCell ref="J44:M44"/>
    <mergeCell ref="N44:Q44"/>
    <mergeCell ref="B45:E45"/>
    <mergeCell ref="F45:H45"/>
    <mergeCell ref="J45:M45"/>
    <mergeCell ref="B39:E40"/>
    <mergeCell ref="F39:H40"/>
    <mergeCell ref="I39:L39"/>
    <mergeCell ref="M39:P40"/>
    <mergeCell ref="Q39:Q40"/>
    <mergeCell ref="J40:L40"/>
    <mergeCell ref="O33:P33"/>
    <mergeCell ref="C32:G32"/>
    <mergeCell ref="B41:E41"/>
    <mergeCell ref="F41:H41"/>
    <mergeCell ref="A34:Q34"/>
    <mergeCell ref="B35:Q35"/>
    <mergeCell ref="A36:A37"/>
    <mergeCell ref="B36:Q36"/>
    <mergeCell ref="B37:Q37"/>
    <mergeCell ref="A38:Q38"/>
    <mergeCell ref="J32:N32"/>
    <mergeCell ref="O32:P32"/>
    <mergeCell ref="A32:B32"/>
    <mergeCell ref="H32:I32"/>
    <mergeCell ref="Q32:Q33"/>
    <mergeCell ref="C33:D33"/>
    <mergeCell ref="E33:F33"/>
    <mergeCell ref="G33:I33"/>
    <mergeCell ref="J33:K33"/>
    <mergeCell ref="L33:N33"/>
    <mergeCell ref="A14:B14"/>
    <mergeCell ref="A16:B16"/>
    <mergeCell ref="A12:B12"/>
    <mergeCell ref="C12:P12"/>
    <mergeCell ref="A11:P11"/>
    <mergeCell ref="A13:B13"/>
    <mergeCell ref="K6:L6"/>
    <mergeCell ref="O6:Q6"/>
    <mergeCell ref="A7:P7"/>
    <mergeCell ref="Q7:Q13"/>
    <mergeCell ref="A9:P9"/>
    <mergeCell ref="B10:D10"/>
    <mergeCell ref="E10:K10"/>
    <mergeCell ref="L10:M10"/>
    <mergeCell ref="N10:P10"/>
    <mergeCell ref="U7:Z7"/>
    <mergeCell ref="B8:D8"/>
    <mergeCell ref="E8:F8"/>
    <mergeCell ref="G8:H8"/>
    <mergeCell ref="J8:K8"/>
    <mergeCell ref="O8:P8"/>
    <mergeCell ref="R8:S9"/>
    <mergeCell ref="U6:Z6"/>
    <mergeCell ref="A1:A2"/>
    <mergeCell ref="B1:Q1"/>
    <mergeCell ref="B2:Q2"/>
    <mergeCell ref="A3:A4"/>
    <mergeCell ref="B3:Q4"/>
    <mergeCell ref="B5:Q5"/>
    <mergeCell ref="B6:D6"/>
    <mergeCell ref="F6:H6"/>
    <mergeCell ref="I6:J6"/>
  </mergeCells>
  <printOptions horizontalCentered="1" verticalCentered="1"/>
  <pageMargins left="0.25" right="0.25" top="0.75" bottom="0.75" header="0.3" footer="0.3"/>
  <pageSetup scale="85" orientation="landscape" blackAndWhite="1" r:id="rId1"/>
  <headerFooter alignWithMargins="0"/>
  <ignoredErrors>
    <ignoredError sqref="A6:Q7 Q18:Q29 A9:Q9 A8:F8 H8:I8 K8:Q8 A11:Q13 A10:K10 M10:Q10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58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'2016_19'!B6:D6</f>
        <v>0</v>
      </c>
      <c r="C6" s="106"/>
      <c r="D6" s="106"/>
      <c r="E6" s="73" t="s">
        <v>36</v>
      </c>
      <c r="F6" s="153">
        <f>'2016_19'!F6:H6</f>
        <v>0</v>
      </c>
      <c r="G6" s="106"/>
      <c r="H6" s="106"/>
      <c r="I6" s="104" t="s">
        <v>35</v>
      </c>
      <c r="J6" s="104"/>
      <c r="K6" s="125">
        <f>'2016_19'!K6:L6</f>
        <v>0</v>
      </c>
      <c r="L6" s="125"/>
      <c r="M6" s="74"/>
      <c r="N6" s="76" t="s">
        <v>34</v>
      </c>
      <c r="O6" s="106">
        <f>'2016_19'!O6:Q6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'2016_19'!B8:D8</f>
        <v>0</v>
      </c>
      <c r="C8" s="106"/>
      <c r="D8" s="106"/>
      <c r="E8" s="107" t="s">
        <v>32</v>
      </c>
      <c r="F8" s="107"/>
      <c r="G8" s="108">
        <v>42627</v>
      </c>
      <c r="H8" s="108"/>
      <c r="I8" s="75" t="s">
        <v>31</v>
      </c>
      <c r="J8" s="108">
        <v>42640</v>
      </c>
      <c r="K8" s="108"/>
      <c r="L8" s="74"/>
      <c r="M8" s="73" t="s">
        <v>30</v>
      </c>
      <c r="N8" s="72">
        <f>'2016_19'!N8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'2016_19'!B10:D10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42650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42627</v>
      </c>
      <c r="D13" s="68">
        <f t="shared" ref="D13:P13" si="0">C13+1</f>
        <v>42628</v>
      </c>
      <c r="E13" s="67">
        <f t="shared" si="0"/>
        <v>42629</v>
      </c>
      <c r="F13" s="68">
        <f t="shared" si="0"/>
        <v>42630</v>
      </c>
      <c r="G13" s="67">
        <f t="shared" si="0"/>
        <v>42631</v>
      </c>
      <c r="H13" s="68">
        <f t="shared" si="0"/>
        <v>42632</v>
      </c>
      <c r="I13" s="67">
        <f t="shared" si="0"/>
        <v>42633</v>
      </c>
      <c r="J13" s="69">
        <f t="shared" si="0"/>
        <v>42634</v>
      </c>
      <c r="K13" s="67">
        <f t="shared" si="0"/>
        <v>42635</v>
      </c>
      <c r="L13" s="68">
        <f t="shared" si="0"/>
        <v>42636</v>
      </c>
      <c r="M13" s="67">
        <f t="shared" si="0"/>
        <v>42637</v>
      </c>
      <c r="N13" s="68">
        <f t="shared" si="0"/>
        <v>42638</v>
      </c>
      <c r="O13" s="67">
        <f t="shared" si="0"/>
        <v>42639</v>
      </c>
      <c r="P13" s="66">
        <f t="shared" si="0"/>
        <v>42640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57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'2016_20'!B6:D6</f>
        <v>0</v>
      </c>
      <c r="C6" s="106"/>
      <c r="D6" s="106"/>
      <c r="E6" s="73" t="s">
        <v>36</v>
      </c>
      <c r="F6" s="153">
        <f>'2016_20'!F6:H6</f>
        <v>0</v>
      </c>
      <c r="G6" s="106"/>
      <c r="H6" s="106"/>
      <c r="I6" s="104" t="s">
        <v>35</v>
      </c>
      <c r="J6" s="104"/>
      <c r="K6" s="125">
        <f>'2016_20'!K6:L6</f>
        <v>0</v>
      </c>
      <c r="L6" s="125"/>
      <c r="M6" s="74"/>
      <c r="N6" s="76" t="s">
        <v>34</v>
      </c>
      <c r="O6" s="106">
        <f>'2016_20'!O6:Q6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'2016_20'!B8:D8</f>
        <v>0</v>
      </c>
      <c r="C8" s="106"/>
      <c r="D8" s="106"/>
      <c r="E8" s="107" t="s">
        <v>32</v>
      </c>
      <c r="F8" s="107"/>
      <c r="G8" s="108">
        <v>42641</v>
      </c>
      <c r="H8" s="108"/>
      <c r="I8" s="75" t="s">
        <v>31</v>
      </c>
      <c r="J8" s="108">
        <v>42654</v>
      </c>
      <c r="K8" s="108"/>
      <c r="L8" s="74"/>
      <c r="M8" s="73" t="s">
        <v>30</v>
      </c>
      <c r="N8" s="72">
        <f>'2016_20'!N8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/>
      <c r="B10" s="136">
        <f>'2016_20'!B10:D10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42664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42641</v>
      </c>
      <c r="D13" s="68">
        <f t="shared" ref="D13:P13" si="0">C13+1</f>
        <v>42642</v>
      </c>
      <c r="E13" s="67">
        <f t="shared" si="0"/>
        <v>42643</v>
      </c>
      <c r="F13" s="68">
        <f t="shared" si="0"/>
        <v>42644</v>
      </c>
      <c r="G13" s="67">
        <f t="shared" si="0"/>
        <v>42645</v>
      </c>
      <c r="H13" s="68">
        <f t="shared" si="0"/>
        <v>42646</v>
      </c>
      <c r="I13" s="67">
        <f t="shared" si="0"/>
        <v>42647</v>
      </c>
      <c r="J13" s="69">
        <f t="shared" si="0"/>
        <v>42648</v>
      </c>
      <c r="K13" s="67">
        <f t="shared" si="0"/>
        <v>42649</v>
      </c>
      <c r="L13" s="68">
        <f t="shared" si="0"/>
        <v>42650</v>
      </c>
      <c r="M13" s="67">
        <f t="shared" si="0"/>
        <v>42651</v>
      </c>
      <c r="N13" s="68">
        <f t="shared" si="0"/>
        <v>42652</v>
      </c>
      <c r="O13" s="67">
        <f t="shared" si="0"/>
        <v>42653</v>
      </c>
      <c r="P13" s="66">
        <f t="shared" si="0"/>
        <v>42654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0 B15:Q15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56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'2016_21'!B6:D6</f>
        <v>0</v>
      </c>
      <c r="C6" s="106"/>
      <c r="D6" s="106"/>
      <c r="E6" s="73" t="s">
        <v>36</v>
      </c>
      <c r="F6" s="153">
        <f>'2016_21'!F6:H6</f>
        <v>0</v>
      </c>
      <c r="G6" s="106"/>
      <c r="H6" s="106"/>
      <c r="I6" s="104" t="s">
        <v>35</v>
      </c>
      <c r="J6" s="104"/>
      <c r="K6" s="125">
        <f>'2016_21'!K6:L6</f>
        <v>0</v>
      </c>
      <c r="L6" s="125"/>
      <c r="M6" s="74"/>
      <c r="N6" s="76" t="s">
        <v>34</v>
      </c>
      <c r="O6" s="106">
        <f>'2016_21'!O6:Q6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'2016_21'!B8:D8</f>
        <v>0</v>
      </c>
      <c r="C8" s="106"/>
      <c r="D8" s="106"/>
      <c r="E8" s="107" t="s">
        <v>32</v>
      </c>
      <c r="F8" s="107"/>
      <c r="G8" s="108">
        <v>42655</v>
      </c>
      <c r="H8" s="108"/>
      <c r="I8" s="75" t="s">
        <v>31</v>
      </c>
      <c r="J8" s="108">
        <v>42668</v>
      </c>
      <c r="K8" s="108"/>
      <c r="L8" s="74"/>
      <c r="M8" s="73" t="s">
        <v>30</v>
      </c>
      <c r="N8" s="72">
        <f>'2016_21'!N8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'2016_21'!B10:D10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42678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42655</v>
      </c>
      <c r="D13" s="68">
        <f t="shared" ref="D13:P13" si="0">C13+1</f>
        <v>42656</v>
      </c>
      <c r="E13" s="67">
        <f t="shared" si="0"/>
        <v>42657</v>
      </c>
      <c r="F13" s="68">
        <f t="shared" si="0"/>
        <v>42658</v>
      </c>
      <c r="G13" s="67">
        <f t="shared" si="0"/>
        <v>42659</v>
      </c>
      <c r="H13" s="68">
        <f t="shared" si="0"/>
        <v>42660</v>
      </c>
      <c r="I13" s="67">
        <f t="shared" si="0"/>
        <v>42661</v>
      </c>
      <c r="J13" s="69">
        <f t="shared" si="0"/>
        <v>42662</v>
      </c>
      <c r="K13" s="67">
        <f t="shared" si="0"/>
        <v>42663</v>
      </c>
      <c r="L13" s="68">
        <f t="shared" si="0"/>
        <v>42664</v>
      </c>
      <c r="M13" s="67">
        <f t="shared" si="0"/>
        <v>42665</v>
      </c>
      <c r="N13" s="68">
        <f t="shared" si="0"/>
        <v>42666</v>
      </c>
      <c r="O13" s="67">
        <f t="shared" si="0"/>
        <v>42667</v>
      </c>
      <c r="P13" s="66">
        <f t="shared" si="0"/>
        <v>42668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55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'2016_22'!B6:D6</f>
        <v>0</v>
      </c>
      <c r="C6" s="106"/>
      <c r="D6" s="106"/>
      <c r="E6" s="73" t="s">
        <v>36</v>
      </c>
      <c r="F6" s="153">
        <f>'2016_22'!F6:H6</f>
        <v>0</v>
      </c>
      <c r="G6" s="106"/>
      <c r="H6" s="106"/>
      <c r="I6" s="104" t="s">
        <v>35</v>
      </c>
      <c r="J6" s="104"/>
      <c r="K6" s="125">
        <f>'2016_22'!K6:L6</f>
        <v>0</v>
      </c>
      <c r="L6" s="125"/>
      <c r="M6" s="74"/>
      <c r="N6" s="76" t="s">
        <v>34</v>
      </c>
      <c r="O6" s="106">
        <f>'2016_22'!O6:Q6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'2016_22'!B8:D8</f>
        <v>0</v>
      </c>
      <c r="C8" s="106"/>
      <c r="D8" s="106"/>
      <c r="E8" s="107" t="s">
        <v>32</v>
      </c>
      <c r="F8" s="107"/>
      <c r="G8" s="108">
        <v>42669</v>
      </c>
      <c r="H8" s="108"/>
      <c r="I8" s="75" t="s">
        <v>31</v>
      </c>
      <c r="J8" s="108">
        <v>42682</v>
      </c>
      <c r="K8" s="108"/>
      <c r="L8" s="74"/>
      <c r="M8" s="73" t="s">
        <v>30</v>
      </c>
      <c r="N8" s="72">
        <f>'2016_22'!N8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'2016_22'!B10:D10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42692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42669</v>
      </c>
      <c r="D13" s="68">
        <f t="shared" ref="D13:P13" si="0">C13+1</f>
        <v>42670</v>
      </c>
      <c r="E13" s="67">
        <f t="shared" si="0"/>
        <v>42671</v>
      </c>
      <c r="F13" s="68">
        <f t="shared" si="0"/>
        <v>42672</v>
      </c>
      <c r="G13" s="67">
        <f t="shared" si="0"/>
        <v>42673</v>
      </c>
      <c r="H13" s="68">
        <f t="shared" si="0"/>
        <v>42674</v>
      </c>
      <c r="I13" s="67">
        <f t="shared" si="0"/>
        <v>42675</v>
      </c>
      <c r="J13" s="69">
        <f t="shared" si="0"/>
        <v>42676</v>
      </c>
      <c r="K13" s="67">
        <f t="shared" si="0"/>
        <v>42677</v>
      </c>
      <c r="L13" s="68">
        <f t="shared" si="0"/>
        <v>42678</v>
      </c>
      <c r="M13" s="67">
        <f t="shared" si="0"/>
        <v>42679</v>
      </c>
      <c r="N13" s="68">
        <f t="shared" si="0"/>
        <v>42680</v>
      </c>
      <c r="O13" s="67">
        <f t="shared" si="0"/>
        <v>42681</v>
      </c>
      <c r="P13" s="66">
        <f t="shared" si="0"/>
        <v>42682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54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'2016_23'!B6:D6</f>
        <v>0</v>
      </c>
      <c r="C6" s="106"/>
      <c r="D6" s="106"/>
      <c r="E6" s="73" t="s">
        <v>36</v>
      </c>
      <c r="F6" s="153">
        <f>'2016_23'!F6:H6</f>
        <v>0</v>
      </c>
      <c r="G6" s="106"/>
      <c r="H6" s="106"/>
      <c r="I6" s="104" t="s">
        <v>35</v>
      </c>
      <c r="J6" s="104"/>
      <c r="K6" s="125">
        <f>'2016_23'!K6:L6</f>
        <v>0</v>
      </c>
      <c r="L6" s="125"/>
      <c r="M6" s="74"/>
      <c r="N6" s="76" t="s">
        <v>34</v>
      </c>
      <c r="O6" s="106">
        <f>'2016_23'!O6:Q6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'2016_23'!B8:D8</f>
        <v>0</v>
      </c>
      <c r="C8" s="106"/>
      <c r="D8" s="106"/>
      <c r="E8" s="107" t="s">
        <v>32</v>
      </c>
      <c r="F8" s="107"/>
      <c r="G8" s="108">
        <v>42683</v>
      </c>
      <c r="H8" s="108"/>
      <c r="I8" s="75" t="s">
        <v>31</v>
      </c>
      <c r="J8" s="108">
        <v>42696</v>
      </c>
      <c r="K8" s="108"/>
      <c r="L8" s="74"/>
      <c r="M8" s="73" t="s">
        <v>30</v>
      </c>
      <c r="N8" s="72">
        <f>'2016_23'!N8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'2016_23'!B10:D10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42706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42683</v>
      </c>
      <c r="D13" s="68">
        <f t="shared" ref="D13:P13" si="0">C13+1</f>
        <v>42684</v>
      </c>
      <c r="E13" s="67">
        <f t="shared" si="0"/>
        <v>42685</v>
      </c>
      <c r="F13" s="68">
        <f t="shared" si="0"/>
        <v>42686</v>
      </c>
      <c r="G13" s="67">
        <f t="shared" si="0"/>
        <v>42687</v>
      </c>
      <c r="H13" s="68">
        <f t="shared" si="0"/>
        <v>42688</v>
      </c>
      <c r="I13" s="67">
        <f t="shared" si="0"/>
        <v>42689</v>
      </c>
      <c r="J13" s="69">
        <f t="shared" si="0"/>
        <v>42690</v>
      </c>
      <c r="K13" s="67">
        <f t="shared" si="0"/>
        <v>42691</v>
      </c>
      <c r="L13" s="68">
        <f t="shared" si="0"/>
        <v>42692</v>
      </c>
      <c r="M13" s="67">
        <f t="shared" si="0"/>
        <v>42693</v>
      </c>
      <c r="N13" s="68">
        <f t="shared" si="0"/>
        <v>42694</v>
      </c>
      <c r="O13" s="67">
        <f t="shared" si="0"/>
        <v>42695</v>
      </c>
      <c r="P13" s="66">
        <f t="shared" si="0"/>
        <v>42696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53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'2016_24'!B6:D6</f>
        <v>0</v>
      </c>
      <c r="C6" s="106"/>
      <c r="D6" s="106"/>
      <c r="E6" s="73" t="s">
        <v>36</v>
      </c>
      <c r="F6" s="153">
        <f>'2016_24'!F6:H6</f>
        <v>0</v>
      </c>
      <c r="G6" s="106"/>
      <c r="H6" s="106"/>
      <c r="I6" s="104" t="s">
        <v>35</v>
      </c>
      <c r="J6" s="104"/>
      <c r="K6" s="125">
        <f>'2016_24'!K6:L6</f>
        <v>0</v>
      </c>
      <c r="L6" s="125"/>
      <c r="M6" s="74"/>
      <c r="N6" s="76" t="s">
        <v>34</v>
      </c>
      <c r="O6" s="106">
        <f>'2016_24'!O6:Q6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'2016_24'!B8:D8</f>
        <v>0</v>
      </c>
      <c r="C8" s="106"/>
      <c r="D8" s="106"/>
      <c r="E8" s="107" t="s">
        <v>32</v>
      </c>
      <c r="F8" s="107"/>
      <c r="G8" s="108">
        <v>42697</v>
      </c>
      <c r="H8" s="108"/>
      <c r="I8" s="75" t="s">
        <v>31</v>
      </c>
      <c r="J8" s="108">
        <v>42710</v>
      </c>
      <c r="K8" s="108"/>
      <c r="L8" s="74"/>
      <c r="M8" s="73" t="s">
        <v>30</v>
      </c>
      <c r="N8" s="72">
        <f>'2016_24'!N8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'2016_24'!B10:D10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42720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42697</v>
      </c>
      <c r="D13" s="68">
        <f t="shared" ref="D13:P13" si="0">C13+1</f>
        <v>42698</v>
      </c>
      <c r="E13" s="67">
        <f t="shared" si="0"/>
        <v>42699</v>
      </c>
      <c r="F13" s="68">
        <f t="shared" si="0"/>
        <v>42700</v>
      </c>
      <c r="G13" s="67">
        <f t="shared" si="0"/>
        <v>42701</v>
      </c>
      <c r="H13" s="68">
        <f t="shared" si="0"/>
        <v>42702</v>
      </c>
      <c r="I13" s="67">
        <f t="shared" si="0"/>
        <v>42703</v>
      </c>
      <c r="J13" s="69">
        <f t="shared" si="0"/>
        <v>42704</v>
      </c>
      <c r="K13" s="67">
        <f t="shared" si="0"/>
        <v>42705</v>
      </c>
      <c r="L13" s="68">
        <f t="shared" si="0"/>
        <v>42706</v>
      </c>
      <c r="M13" s="67">
        <f t="shared" si="0"/>
        <v>42707</v>
      </c>
      <c r="N13" s="68">
        <f t="shared" si="0"/>
        <v>42708</v>
      </c>
      <c r="O13" s="67">
        <f t="shared" si="0"/>
        <v>42709</v>
      </c>
      <c r="P13" s="66">
        <f t="shared" si="0"/>
        <v>42710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50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7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'2016_25'!B6:D6</f>
        <v>0</v>
      </c>
      <c r="C6" s="106"/>
      <c r="D6" s="106"/>
      <c r="E6" s="73" t="s">
        <v>36</v>
      </c>
      <c r="F6" s="106">
        <f>'2016_25'!F6:H6</f>
        <v>0</v>
      </c>
      <c r="G6" s="106"/>
      <c r="H6" s="106"/>
      <c r="I6" s="104" t="s">
        <v>35</v>
      </c>
      <c r="J6" s="104"/>
      <c r="K6" s="125">
        <f>'2016_25'!K6:L6</f>
        <v>0</v>
      </c>
      <c r="L6" s="125"/>
      <c r="M6" s="74"/>
      <c r="N6" s="76" t="s">
        <v>34</v>
      </c>
      <c r="O6" s="106">
        <f>'2016_25'!O6:Q6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'2016_25'!B8:D8</f>
        <v>0</v>
      </c>
      <c r="C8" s="106"/>
      <c r="D8" s="106"/>
      <c r="E8" s="107" t="s">
        <v>32</v>
      </c>
      <c r="F8" s="107"/>
      <c r="G8" s="108">
        <v>42711</v>
      </c>
      <c r="H8" s="108"/>
      <c r="I8" s="75" t="s">
        <v>31</v>
      </c>
      <c r="J8" s="108">
        <v>42724</v>
      </c>
      <c r="K8" s="108"/>
      <c r="L8" s="74"/>
      <c r="M8" s="73" t="s">
        <v>30</v>
      </c>
      <c r="N8" s="72">
        <f>'2016_25'!N8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'2016_25'!B10:D10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42734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42711</v>
      </c>
      <c r="D13" s="68">
        <f t="shared" ref="D13:P13" si="0">C13+1</f>
        <v>42712</v>
      </c>
      <c r="E13" s="67">
        <f t="shared" si="0"/>
        <v>42713</v>
      </c>
      <c r="F13" s="68">
        <f t="shared" si="0"/>
        <v>42714</v>
      </c>
      <c r="G13" s="67">
        <f t="shared" si="0"/>
        <v>42715</v>
      </c>
      <c r="H13" s="68">
        <f t="shared" si="0"/>
        <v>42716</v>
      </c>
      <c r="I13" s="67">
        <f t="shared" si="0"/>
        <v>42717</v>
      </c>
      <c r="J13" s="69">
        <f t="shared" si="0"/>
        <v>42718</v>
      </c>
      <c r="K13" s="67">
        <f t="shared" si="0"/>
        <v>42719</v>
      </c>
      <c r="L13" s="68">
        <f t="shared" si="0"/>
        <v>42720</v>
      </c>
      <c r="M13" s="67">
        <f t="shared" si="0"/>
        <v>42721</v>
      </c>
      <c r="N13" s="68">
        <f t="shared" si="0"/>
        <v>42722</v>
      </c>
      <c r="O13" s="67">
        <f t="shared" si="0"/>
        <v>42723</v>
      </c>
      <c r="P13" s="66">
        <f t="shared" si="0"/>
        <v>42724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sheetProtection selectLockedCells="1"/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2" sqref="B2:Q2"/>
    </sheetView>
  </sheetViews>
  <sheetFormatPr defaultRowHeight="14.4" x14ac:dyDescent="0.3"/>
  <sheetData>
    <row r="3" spans="2:2" x14ac:dyDescent="0.3">
      <c r="B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51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'2016_02'!B6:D6</f>
        <v>0</v>
      </c>
      <c r="C6" s="106"/>
      <c r="D6" s="106"/>
      <c r="E6" s="73" t="s">
        <v>36</v>
      </c>
      <c r="F6" s="153">
        <f>'2016_02'!F6:H6</f>
        <v>0</v>
      </c>
      <c r="G6" s="106"/>
      <c r="H6" s="106"/>
      <c r="I6" s="104" t="s">
        <v>35</v>
      </c>
      <c r="J6" s="104"/>
      <c r="K6" s="125">
        <f>'2016_02'!K6:L6</f>
        <v>0</v>
      </c>
      <c r="L6" s="125"/>
      <c r="M6" s="74"/>
      <c r="N6" s="76" t="s">
        <v>34</v>
      </c>
      <c r="O6" s="106">
        <f>'2016_02'!O6:Q6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'2016_02'!B8:D8</f>
        <v>0</v>
      </c>
      <c r="C8" s="106"/>
      <c r="D8" s="106"/>
      <c r="E8" s="107" t="s">
        <v>32</v>
      </c>
      <c r="F8" s="107"/>
      <c r="G8" s="108">
        <v>42389</v>
      </c>
      <c r="H8" s="108"/>
      <c r="I8" s="75" t="s">
        <v>31</v>
      </c>
      <c r="J8" s="108">
        <v>42402</v>
      </c>
      <c r="K8" s="108"/>
      <c r="L8" s="74"/>
      <c r="M8" s="73" t="s">
        <v>30</v>
      </c>
      <c r="N8" s="72">
        <f>'2016_02'!N8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'2016_02'!B10:D10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42412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5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42389</v>
      </c>
      <c r="D13" s="68">
        <f t="shared" ref="D13:P13" si="0">C13+1</f>
        <v>42390</v>
      </c>
      <c r="E13" s="67">
        <f t="shared" si="0"/>
        <v>42391</v>
      </c>
      <c r="F13" s="68">
        <f t="shared" si="0"/>
        <v>42392</v>
      </c>
      <c r="G13" s="67">
        <f t="shared" si="0"/>
        <v>42393</v>
      </c>
      <c r="H13" s="68">
        <f t="shared" si="0"/>
        <v>42394</v>
      </c>
      <c r="I13" s="67">
        <f t="shared" si="0"/>
        <v>42395</v>
      </c>
      <c r="J13" s="69">
        <f t="shared" si="0"/>
        <v>42396</v>
      </c>
      <c r="K13" s="67">
        <f t="shared" si="0"/>
        <v>42397</v>
      </c>
      <c r="L13" s="68">
        <f t="shared" si="0"/>
        <v>42398</v>
      </c>
      <c r="M13" s="67">
        <f t="shared" si="0"/>
        <v>42399</v>
      </c>
      <c r="N13" s="68">
        <f t="shared" si="0"/>
        <v>42400</v>
      </c>
      <c r="O13" s="67">
        <f t="shared" si="0"/>
        <v>42401</v>
      </c>
      <c r="P13" s="66">
        <f t="shared" si="0"/>
        <v>42402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7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>SUM(C28:P28)</f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>SUM(C29:P29)</f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1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30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30" ht="6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30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30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30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30" s="2" customFormat="1" ht="9" customHeight="1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  <c r="R38" s="4"/>
      <c r="S38" s="4"/>
      <c r="AB38" s="1"/>
      <c r="AC38" s="1"/>
      <c r="AD38" s="1"/>
    </row>
    <row r="39" spans="1:30" s="2" customFormat="1" x14ac:dyDescent="0.25">
      <c r="A39" s="7"/>
      <c r="B39" s="89"/>
      <c r="C39" s="89"/>
      <c r="D39" s="89"/>
      <c r="E39" s="89"/>
      <c r="F39" s="91"/>
      <c r="G39" s="91"/>
      <c r="H39" s="91"/>
      <c r="I39" s="93"/>
      <c r="J39" s="93"/>
      <c r="K39" s="93"/>
      <c r="L39" s="93"/>
      <c r="M39" s="89"/>
      <c r="N39" s="89"/>
      <c r="O39" s="89"/>
      <c r="P39" s="89"/>
      <c r="Q39" s="132"/>
      <c r="R39" s="4"/>
      <c r="S39" s="4"/>
      <c r="AB39" s="1"/>
      <c r="AC39" s="1"/>
      <c r="AD39" s="1"/>
    </row>
    <row r="40" spans="1:30" s="2" customFormat="1" x14ac:dyDescent="0.25">
      <c r="A40" s="6" t="s">
        <v>4</v>
      </c>
      <c r="B40" s="90"/>
      <c r="C40" s="90"/>
      <c r="D40" s="90"/>
      <c r="E40" s="90"/>
      <c r="F40" s="92"/>
      <c r="G40" s="92"/>
      <c r="H40" s="92"/>
      <c r="I40" s="9"/>
      <c r="J40" s="107" t="s">
        <v>3</v>
      </c>
      <c r="K40" s="107"/>
      <c r="L40" s="107"/>
      <c r="M40" s="90"/>
      <c r="N40" s="90"/>
      <c r="O40" s="90"/>
      <c r="P40" s="90"/>
      <c r="Q40" s="133"/>
      <c r="R40" s="4"/>
      <c r="S40" s="4"/>
      <c r="AB40" s="1"/>
      <c r="AC40" s="1"/>
      <c r="AD40" s="1"/>
    </row>
    <row r="41" spans="1:30" s="2" customFormat="1" ht="16.5" customHeight="1" x14ac:dyDescent="0.25">
      <c r="A41" s="7"/>
      <c r="B41" s="104" t="s">
        <v>1</v>
      </c>
      <c r="C41" s="104"/>
      <c r="D41" s="104"/>
      <c r="E41" s="104"/>
      <c r="F41" s="104" t="s">
        <v>0</v>
      </c>
      <c r="G41" s="104"/>
      <c r="H41" s="104"/>
      <c r="I41" s="93"/>
      <c r="J41" s="93"/>
      <c r="K41" s="93"/>
      <c r="L41" s="93"/>
      <c r="M41" s="99" t="s">
        <v>1</v>
      </c>
      <c r="N41" s="99"/>
      <c r="O41" s="99"/>
      <c r="P41" s="99"/>
      <c r="Q41" s="8" t="s">
        <v>0</v>
      </c>
      <c r="R41" s="4"/>
      <c r="S41" s="4"/>
      <c r="AB41" s="1"/>
      <c r="AC41" s="1"/>
      <c r="AD41" s="1"/>
    </row>
    <row r="42" spans="1:30" s="2" customFormat="1" ht="15.75" customHeight="1" x14ac:dyDescent="0.25">
      <c r="A42" s="100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1"/>
      <c r="R42" s="4"/>
      <c r="S42" s="4"/>
      <c r="AB42" s="1"/>
      <c r="AC42" s="1"/>
      <c r="AD42" s="1"/>
    </row>
    <row r="43" spans="1:30" s="2" customFormat="1" x14ac:dyDescent="0.25">
      <c r="A43" s="7"/>
      <c r="B43" s="89"/>
      <c r="C43" s="89"/>
      <c r="D43" s="89"/>
      <c r="E43" s="89"/>
      <c r="F43" s="91"/>
      <c r="G43" s="91"/>
      <c r="H43" s="91"/>
      <c r="I43" s="93"/>
      <c r="J43" s="93"/>
      <c r="K43" s="93"/>
      <c r="L43" s="93"/>
      <c r="M43" s="93"/>
      <c r="N43" s="93"/>
      <c r="O43" s="93"/>
      <c r="P43" s="93"/>
      <c r="Q43" s="101"/>
      <c r="R43" s="4"/>
      <c r="S43" s="4"/>
      <c r="AB43" s="1"/>
      <c r="AC43" s="1"/>
      <c r="AD43" s="1"/>
    </row>
    <row r="44" spans="1:30" s="2" customFormat="1" x14ac:dyDescent="0.25">
      <c r="A44" s="6" t="s">
        <v>2</v>
      </c>
      <c r="B44" s="90"/>
      <c r="C44" s="90"/>
      <c r="D44" s="90"/>
      <c r="E44" s="90"/>
      <c r="F44" s="92"/>
      <c r="G44" s="92"/>
      <c r="H44" s="92"/>
      <c r="I44" s="93"/>
      <c r="J44" s="93"/>
      <c r="K44" s="93"/>
      <c r="L44" s="93"/>
      <c r="M44" s="93"/>
      <c r="N44" s="93"/>
      <c r="O44" s="93"/>
      <c r="P44" s="93"/>
      <c r="Q44" s="101"/>
      <c r="R44" s="4"/>
      <c r="S44" s="4"/>
      <c r="AB44" s="1"/>
      <c r="AC44" s="1"/>
      <c r="AD44" s="1"/>
    </row>
    <row r="45" spans="1:30" s="2" customFormat="1" ht="13.8" thickBot="1" x14ac:dyDescent="0.3">
      <c r="A45" s="5"/>
      <c r="B45" s="98" t="s">
        <v>1</v>
      </c>
      <c r="C45" s="98"/>
      <c r="D45" s="98"/>
      <c r="E45" s="98"/>
      <c r="F45" s="98" t="s">
        <v>0</v>
      </c>
      <c r="G45" s="98"/>
      <c r="H45" s="98"/>
      <c r="I45" s="94"/>
      <c r="J45" s="94"/>
      <c r="K45" s="94"/>
      <c r="L45" s="94"/>
      <c r="M45" s="94"/>
      <c r="N45" s="94"/>
      <c r="O45" s="94"/>
      <c r="P45" s="94"/>
      <c r="Q45" s="124"/>
      <c r="R45" s="4"/>
      <c r="S45" s="4"/>
      <c r="AB45" s="1"/>
      <c r="AC45" s="1"/>
      <c r="AD45" s="1"/>
    </row>
  </sheetData>
  <sheetProtection selectLockedCells="1"/>
  <mergeCells count="74">
    <mergeCell ref="A1:A2"/>
    <mergeCell ref="B1:Q1"/>
    <mergeCell ref="B2:Q2"/>
    <mergeCell ref="A3:A4"/>
    <mergeCell ref="B3:Q4"/>
    <mergeCell ref="B5:Q5"/>
    <mergeCell ref="B6:D6"/>
    <mergeCell ref="F6:H6"/>
    <mergeCell ref="I6:J6"/>
    <mergeCell ref="K6:L6"/>
    <mergeCell ref="O6:Q6"/>
    <mergeCell ref="U6:Z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1:P11"/>
    <mergeCell ref="A12:B12"/>
    <mergeCell ref="C12:P12"/>
    <mergeCell ref="A13:B13"/>
    <mergeCell ref="A14:B14"/>
    <mergeCell ref="A16:B16"/>
    <mergeCell ref="A32:B32"/>
    <mergeCell ref="C32:G32"/>
    <mergeCell ref="H32:I32"/>
    <mergeCell ref="J32:N32"/>
    <mergeCell ref="O32:P32"/>
    <mergeCell ref="Q32:Q33"/>
    <mergeCell ref="C33:D33"/>
    <mergeCell ref="E33:F33"/>
    <mergeCell ref="G33:I33"/>
    <mergeCell ref="J33:K33"/>
    <mergeCell ref="L33:N33"/>
    <mergeCell ref="O33:P33"/>
    <mergeCell ref="J40:L40"/>
    <mergeCell ref="B41:E41"/>
    <mergeCell ref="F41:H41"/>
    <mergeCell ref="I41:L41"/>
    <mergeCell ref="A34:Q34"/>
    <mergeCell ref="B35:Q35"/>
    <mergeCell ref="A36:A37"/>
    <mergeCell ref="B36:Q36"/>
    <mergeCell ref="B37:Q37"/>
    <mergeCell ref="A38:Q38"/>
    <mergeCell ref="B39:E40"/>
    <mergeCell ref="F39:H40"/>
    <mergeCell ref="I39:L39"/>
    <mergeCell ref="M39:P40"/>
    <mergeCell ref="Q39:Q40"/>
    <mergeCell ref="M41:P41"/>
    <mergeCell ref="A42:I42"/>
    <mergeCell ref="J42:M42"/>
    <mergeCell ref="N42:Q42"/>
    <mergeCell ref="B45:E45"/>
    <mergeCell ref="F45:H45"/>
    <mergeCell ref="F43:H44"/>
    <mergeCell ref="I43:I45"/>
    <mergeCell ref="J43:M43"/>
    <mergeCell ref="N43:Q43"/>
    <mergeCell ref="B43:E44"/>
    <mergeCell ref="J44:M44"/>
    <mergeCell ref="N44:Q44"/>
    <mergeCell ref="J45:M45"/>
    <mergeCell ref="N45:Q45"/>
  </mergeCells>
  <printOptions horizontalCentered="1" verticalCentered="1"/>
  <pageMargins left="0.25" right="0.25" top="0.75" bottom="0.75" header="0.3" footer="0.3"/>
  <pageSetup scale="85" orientation="landscape" blackAndWhite="1" r:id="rId1"/>
  <headerFooter alignWithMargins="0"/>
  <ignoredErrors>
    <ignoredError sqref="A6:Q7 A9:Q9 A8:F8 H8:I8 K8:Q8 A11:Q14 A10:K10 M10:Q10 A16:Q30 B15:Q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67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'2016_03'!B6:D6</f>
        <v>0</v>
      </c>
      <c r="C6" s="106"/>
      <c r="D6" s="106"/>
      <c r="E6" s="73" t="s">
        <v>36</v>
      </c>
      <c r="F6" s="153">
        <f>'2016_03'!F6:H6</f>
        <v>0</v>
      </c>
      <c r="G6" s="106"/>
      <c r="H6" s="106"/>
      <c r="I6" s="104" t="s">
        <v>35</v>
      </c>
      <c r="J6" s="104"/>
      <c r="K6" s="125">
        <f>'2016_03'!K6:L6</f>
        <v>0</v>
      </c>
      <c r="L6" s="125"/>
      <c r="M6" s="74"/>
      <c r="N6" s="76" t="s">
        <v>34</v>
      </c>
      <c r="O6" s="106">
        <f>'2016_03'!O6:Q6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'2016_03'!B8:D8</f>
        <v>0</v>
      </c>
      <c r="C8" s="106"/>
      <c r="D8" s="106"/>
      <c r="E8" s="107" t="s">
        <v>32</v>
      </c>
      <c r="F8" s="107"/>
      <c r="G8" s="108">
        <v>42403</v>
      </c>
      <c r="H8" s="108"/>
      <c r="I8" s="75" t="s">
        <v>31</v>
      </c>
      <c r="J8" s="108">
        <v>42416</v>
      </c>
      <c r="K8" s="108"/>
      <c r="L8" s="74"/>
      <c r="M8" s="73" t="s">
        <v>30</v>
      </c>
      <c r="N8" s="72">
        <f>'2016_03'!N8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'2016_03'!B10:D10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42426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42403</v>
      </c>
      <c r="D13" s="68">
        <f t="shared" ref="D13:P13" si="0">C13+1</f>
        <v>42404</v>
      </c>
      <c r="E13" s="67">
        <f t="shared" si="0"/>
        <v>42405</v>
      </c>
      <c r="F13" s="68">
        <f t="shared" si="0"/>
        <v>42406</v>
      </c>
      <c r="G13" s="67">
        <f t="shared" si="0"/>
        <v>42407</v>
      </c>
      <c r="H13" s="68">
        <f t="shared" si="0"/>
        <v>42408</v>
      </c>
      <c r="I13" s="67">
        <f t="shared" si="0"/>
        <v>42409</v>
      </c>
      <c r="J13" s="69">
        <f t="shared" si="0"/>
        <v>42410</v>
      </c>
      <c r="K13" s="67">
        <f t="shared" si="0"/>
        <v>42411</v>
      </c>
      <c r="L13" s="68">
        <f t="shared" si="0"/>
        <v>42412</v>
      </c>
      <c r="M13" s="67">
        <f t="shared" si="0"/>
        <v>42413</v>
      </c>
      <c r="N13" s="68">
        <f t="shared" si="0"/>
        <v>42414</v>
      </c>
      <c r="O13" s="67">
        <f t="shared" si="0"/>
        <v>42415</v>
      </c>
      <c r="P13" s="66">
        <f t="shared" si="0"/>
        <v>42416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Q18:Q29 A6:Q7 A9:Q9 A8:F8 H8:I8 K8:Q8 A11:Q13 A10:K10 M10:Q1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68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'2016_04'!B6:D6</f>
        <v>0</v>
      </c>
      <c r="C6" s="106"/>
      <c r="D6" s="106"/>
      <c r="E6" s="73" t="s">
        <v>36</v>
      </c>
      <c r="F6" s="153">
        <f>'2016_04'!F6:H6</f>
        <v>0</v>
      </c>
      <c r="G6" s="106"/>
      <c r="H6" s="106"/>
      <c r="I6" s="104" t="s">
        <v>35</v>
      </c>
      <c r="J6" s="104"/>
      <c r="K6" s="125">
        <f>'2016_04'!K6:L6</f>
        <v>0</v>
      </c>
      <c r="L6" s="125"/>
      <c r="M6" s="74"/>
      <c r="N6" s="76" t="s">
        <v>34</v>
      </c>
      <c r="O6" s="106">
        <f>'2016_04'!O6:Q6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'2016_04'!B8:D8</f>
        <v>0</v>
      </c>
      <c r="C8" s="106"/>
      <c r="D8" s="106"/>
      <c r="E8" s="107" t="s">
        <v>32</v>
      </c>
      <c r="F8" s="107"/>
      <c r="G8" s="108">
        <v>42052</v>
      </c>
      <c r="H8" s="108"/>
      <c r="I8" s="75" t="s">
        <v>31</v>
      </c>
      <c r="J8" s="108">
        <v>42430</v>
      </c>
      <c r="K8" s="108"/>
      <c r="L8" s="74"/>
      <c r="M8" s="73" t="s">
        <v>30</v>
      </c>
      <c r="N8" s="72">
        <f>'2016_04'!N8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'2016_04'!B10:D10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42440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42052</v>
      </c>
      <c r="D13" s="68">
        <f t="shared" ref="D13:P13" si="0">C13+1</f>
        <v>42053</v>
      </c>
      <c r="E13" s="67">
        <f t="shared" si="0"/>
        <v>42054</v>
      </c>
      <c r="F13" s="68">
        <f t="shared" si="0"/>
        <v>42055</v>
      </c>
      <c r="G13" s="67">
        <f t="shared" si="0"/>
        <v>42056</v>
      </c>
      <c r="H13" s="68">
        <f t="shared" si="0"/>
        <v>42057</v>
      </c>
      <c r="I13" s="67">
        <f t="shared" si="0"/>
        <v>42058</v>
      </c>
      <c r="J13" s="69">
        <f t="shared" si="0"/>
        <v>42059</v>
      </c>
      <c r="K13" s="67">
        <f t="shared" si="0"/>
        <v>42060</v>
      </c>
      <c r="L13" s="68">
        <f t="shared" si="0"/>
        <v>42061</v>
      </c>
      <c r="M13" s="67">
        <f t="shared" si="0"/>
        <v>42062</v>
      </c>
      <c r="N13" s="68">
        <f t="shared" si="0"/>
        <v>42063</v>
      </c>
      <c r="O13" s="67">
        <v>42429</v>
      </c>
      <c r="P13" s="66">
        <f t="shared" si="0"/>
        <v>42430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v>4</v>
      </c>
      <c r="D14" s="64">
        <v>5</v>
      </c>
      <c r="E14" s="63">
        <v>6</v>
      </c>
      <c r="F14" s="64">
        <v>7</v>
      </c>
      <c r="G14" s="63">
        <v>1</v>
      </c>
      <c r="H14" s="64">
        <v>2</v>
      </c>
      <c r="I14" s="63">
        <v>3</v>
      </c>
      <c r="J14" s="65">
        <v>4</v>
      </c>
      <c r="K14" s="63">
        <v>5</v>
      </c>
      <c r="L14" s="64">
        <v>6</v>
      </c>
      <c r="M14" s="63">
        <v>7</v>
      </c>
      <c r="N14" s="64">
        <v>1</v>
      </c>
      <c r="O14" s="63">
        <v>2</v>
      </c>
      <c r="P14" s="62"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1">SUM(C15:C15)</f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  <c r="H16" s="49">
        <f t="shared" si="1"/>
        <v>0</v>
      </c>
      <c r="I16" s="49">
        <f t="shared" si="1"/>
        <v>0</v>
      </c>
      <c r="J16" s="50">
        <f t="shared" si="1"/>
        <v>0</v>
      </c>
      <c r="K16" s="49">
        <f t="shared" si="1"/>
        <v>0</v>
      </c>
      <c r="L16" s="49">
        <f t="shared" si="1"/>
        <v>0</v>
      </c>
      <c r="M16" s="49">
        <f t="shared" si="1"/>
        <v>0</v>
      </c>
      <c r="N16" s="49">
        <f t="shared" si="1"/>
        <v>0</v>
      </c>
      <c r="O16" s="49">
        <f t="shared" si="1"/>
        <v>0</v>
      </c>
      <c r="P16" s="48">
        <f t="shared" si="1"/>
        <v>0</v>
      </c>
      <c r="Q16" s="47">
        <f t="shared" si="1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2">C14</f>
        <v>4</v>
      </c>
      <c r="D17" s="81">
        <f t="shared" si="2"/>
        <v>5</v>
      </c>
      <c r="E17" s="81">
        <f t="shared" si="2"/>
        <v>6</v>
      </c>
      <c r="F17" s="64">
        <f t="shared" si="2"/>
        <v>7</v>
      </c>
      <c r="G17" s="81">
        <f t="shared" si="2"/>
        <v>1</v>
      </c>
      <c r="H17" s="64">
        <f t="shared" si="2"/>
        <v>2</v>
      </c>
      <c r="I17" s="62">
        <f t="shared" si="2"/>
        <v>3</v>
      </c>
      <c r="J17" s="80">
        <f t="shared" si="2"/>
        <v>4</v>
      </c>
      <c r="K17" s="81">
        <f t="shared" si="2"/>
        <v>5</v>
      </c>
      <c r="L17" s="64">
        <f t="shared" si="2"/>
        <v>6</v>
      </c>
      <c r="M17" s="81">
        <f t="shared" si="2"/>
        <v>7</v>
      </c>
      <c r="N17" s="81">
        <f t="shared" si="2"/>
        <v>1</v>
      </c>
      <c r="O17" s="64">
        <f t="shared" si="2"/>
        <v>2</v>
      </c>
      <c r="P17" s="62">
        <f t="shared" si="2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thickBot="1" x14ac:dyDescent="0.3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3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thickBot="1" x14ac:dyDescent="0.3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8">
        <f t="shared" si="3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thickBot="1" x14ac:dyDescent="0.3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8">
        <f t="shared" si="3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thickBot="1" x14ac:dyDescent="0.3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8">
        <f t="shared" si="3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thickBot="1" x14ac:dyDescent="0.3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8">
        <f t="shared" si="3"/>
        <v>0</v>
      </c>
      <c r="R22" s="4"/>
      <c r="S22" s="4"/>
    </row>
    <row r="23" spans="1:30" ht="13.5" customHeight="1" thickBot="1" x14ac:dyDescent="0.3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8">
        <f t="shared" si="3"/>
        <v>0</v>
      </c>
      <c r="R23" s="4"/>
      <c r="S23" s="4"/>
    </row>
    <row r="24" spans="1:30" ht="13.5" customHeight="1" thickBot="1" x14ac:dyDescent="0.3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8">
        <f t="shared" si="3"/>
        <v>0</v>
      </c>
      <c r="R24" s="4"/>
      <c r="S24" s="4"/>
    </row>
    <row r="25" spans="1:30" ht="13.5" customHeight="1" thickBot="1" x14ac:dyDescent="0.3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8">
        <f t="shared" si="3"/>
        <v>0</v>
      </c>
      <c r="R25" s="4"/>
      <c r="S25" s="4"/>
    </row>
    <row r="26" spans="1:30" ht="13.5" customHeight="1" thickBot="1" x14ac:dyDescent="0.3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8">
        <f t="shared" si="3"/>
        <v>0</v>
      </c>
      <c r="R26" s="4"/>
      <c r="S26" s="4"/>
    </row>
    <row r="27" spans="1:30" ht="13.5" customHeight="1" thickBot="1" x14ac:dyDescent="0.3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8">
        <f t="shared" si="3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8">
        <f t="shared" si="3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8">
        <f t="shared" si="3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4">SUM(C18:C28)</f>
        <v>0</v>
      </c>
      <c r="D30" s="16">
        <f t="shared" si="4"/>
        <v>0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6">
        <f t="shared" si="4"/>
        <v>0</v>
      </c>
      <c r="I30" s="16">
        <f t="shared" si="4"/>
        <v>0</v>
      </c>
      <c r="J30" s="16">
        <f t="shared" si="4"/>
        <v>0</v>
      </c>
      <c r="K30" s="16">
        <f t="shared" si="4"/>
        <v>0</v>
      </c>
      <c r="L30" s="16">
        <f t="shared" si="4"/>
        <v>0</v>
      </c>
      <c r="M30" s="16">
        <f t="shared" si="4"/>
        <v>0</v>
      </c>
      <c r="N30" s="16">
        <f t="shared" si="4"/>
        <v>0</v>
      </c>
      <c r="O30" s="16">
        <f t="shared" si="4"/>
        <v>0</v>
      </c>
      <c r="P30" s="15">
        <f t="shared" si="4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5">C30+C16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  <c r="I31" s="11">
        <f t="shared" si="5"/>
        <v>0</v>
      </c>
      <c r="J31" s="11">
        <f t="shared" si="5"/>
        <v>0</v>
      </c>
      <c r="K31" s="11">
        <f t="shared" si="5"/>
        <v>0</v>
      </c>
      <c r="L31" s="11">
        <f t="shared" si="5"/>
        <v>0</v>
      </c>
      <c r="M31" s="11">
        <f t="shared" si="5"/>
        <v>0</v>
      </c>
      <c r="N31" s="11">
        <f t="shared" si="5"/>
        <v>0</v>
      </c>
      <c r="O31" s="11">
        <f t="shared" si="5"/>
        <v>0</v>
      </c>
      <c r="P31" s="11">
        <f t="shared" si="5"/>
        <v>0</v>
      </c>
      <c r="Q31" s="11">
        <f t="shared" si="5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2 A10:K10 M10:Q10 A16:Q29 A13:N13 P13:Q13 A14:B14 Q14 B15:Q1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52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'2016_05'!B6:D6</f>
        <v>0</v>
      </c>
      <c r="C6" s="106"/>
      <c r="D6" s="106"/>
      <c r="E6" s="73" t="s">
        <v>36</v>
      </c>
      <c r="F6" s="153">
        <f>'2016_05'!F6:H6</f>
        <v>0</v>
      </c>
      <c r="G6" s="106"/>
      <c r="H6" s="106"/>
      <c r="I6" s="104" t="s">
        <v>35</v>
      </c>
      <c r="J6" s="104"/>
      <c r="K6" s="125">
        <f>'2016_05'!K6:L6</f>
        <v>0</v>
      </c>
      <c r="L6" s="125"/>
      <c r="M6" s="74"/>
      <c r="N6" s="76" t="s">
        <v>34</v>
      </c>
      <c r="O6" s="106">
        <f>'2016_05'!O6:Q6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'2016_05'!B8:D8</f>
        <v>0</v>
      </c>
      <c r="C8" s="106"/>
      <c r="D8" s="106"/>
      <c r="E8" s="107" t="s">
        <v>32</v>
      </c>
      <c r="F8" s="107"/>
      <c r="G8" s="108">
        <v>42431</v>
      </c>
      <c r="H8" s="108"/>
      <c r="I8" s="75" t="s">
        <v>31</v>
      </c>
      <c r="J8" s="108">
        <v>42444</v>
      </c>
      <c r="K8" s="108"/>
      <c r="L8" s="74"/>
      <c r="M8" s="73" t="s">
        <v>30</v>
      </c>
      <c r="N8" s="72">
        <f>'2016_05'!N8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'2016_05'!B10:D10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42453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42431</v>
      </c>
      <c r="D13" s="68">
        <f t="shared" ref="D13:P13" si="0">C13+1</f>
        <v>42432</v>
      </c>
      <c r="E13" s="67">
        <f t="shared" si="0"/>
        <v>42433</v>
      </c>
      <c r="F13" s="68">
        <f t="shared" si="0"/>
        <v>42434</v>
      </c>
      <c r="G13" s="67">
        <f t="shared" si="0"/>
        <v>42435</v>
      </c>
      <c r="H13" s="68">
        <f t="shared" si="0"/>
        <v>42436</v>
      </c>
      <c r="I13" s="67">
        <f t="shared" si="0"/>
        <v>42437</v>
      </c>
      <c r="J13" s="69">
        <f t="shared" si="0"/>
        <v>42438</v>
      </c>
      <c r="K13" s="67">
        <f t="shared" si="0"/>
        <v>42439</v>
      </c>
      <c r="L13" s="68">
        <f t="shared" si="0"/>
        <v>42440</v>
      </c>
      <c r="M13" s="67">
        <f t="shared" si="0"/>
        <v>42441</v>
      </c>
      <c r="N13" s="68">
        <f t="shared" si="0"/>
        <v>42442</v>
      </c>
      <c r="O13" s="67">
        <f t="shared" si="0"/>
        <v>42443</v>
      </c>
      <c r="P13" s="66">
        <f t="shared" si="0"/>
        <v>42444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29 B15:Q1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69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'2016_06'!B6:D6</f>
        <v>0</v>
      </c>
      <c r="C6" s="106"/>
      <c r="D6" s="106"/>
      <c r="E6" s="73" t="s">
        <v>36</v>
      </c>
      <c r="F6" s="153">
        <f>'2016_06'!F6:H6</f>
        <v>0</v>
      </c>
      <c r="G6" s="106"/>
      <c r="H6" s="106"/>
      <c r="I6" s="104" t="s">
        <v>35</v>
      </c>
      <c r="J6" s="104"/>
      <c r="K6" s="125">
        <f>'2016_06'!K6:L6</f>
        <v>0</v>
      </c>
      <c r="L6" s="125"/>
      <c r="M6" s="74"/>
      <c r="N6" s="76" t="s">
        <v>34</v>
      </c>
      <c r="O6" s="106">
        <f>'2016_06'!O6:Q6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'2016_06'!B8:D8</f>
        <v>0</v>
      </c>
      <c r="C8" s="106"/>
      <c r="D8" s="106"/>
      <c r="E8" s="107" t="s">
        <v>32</v>
      </c>
      <c r="F8" s="107"/>
      <c r="G8" s="108">
        <v>42445</v>
      </c>
      <c r="H8" s="108"/>
      <c r="I8" s="75" t="s">
        <v>31</v>
      </c>
      <c r="J8" s="108">
        <v>42458</v>
      </c>
      <c r="K8" s="108"/>
      <c r="L8" s="74"/>
      <c r="M8" s="73" t="s">
        <v>30</v>
      </c>
      <c r="N8" s="72">
        <f>'2016_06'!N8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'2016_06'!B10:D10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42468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42445</v>
      </c>
      <c r="D13" s="68">
        <f t="shared" ref="D13:P13" si="0">C13+1</f>
        <v>42446</v>
      </c>
      <c r="E13" s="67">
        <f t="shared" si="0"/>
        <v>42447</v>
      </c>
      <c r="F13" s="68">
        <f t="shared" si="0"/>
        <v>42448</v>
      </c>
      <c r="G13" s="67">
        <f t="shared" si="0"/>
        <v>42449</v>
      </c>
      <c r="H13" s="68">
        <f t="shared" si="0"/>
        <v>42450</v>
      </c>
      <c r="I13" s="67">
        <f t="shared" si="0"/>
        <v>42451</v>
      </c>
      <c r="J13" s="69">
        <f t="shared" si="0"/>
        <v>42452</v>
      </c>
      <c r="K13" s="67">
        <f t="shared" si="0"/>
        <v>42453</v>
      </c>
      <c r="L13" s="68">
        <f t="shared" si="0"/>
        <v>42454</v>
      </c>
      <c r="M13" s="67">
        <f t="shared" si="0"/>
        <v>42455</v>
      </c>
      <c r="N13" s="68">
        <f t="shared" si="0"/>
        <v>42456</v>
      </c>
      <c r="O13" s="67">
        <f t="shared" si="0"/>
        <v>42457</v>
      </c>
      <c r="P13" s="66">
        <f t="shared" si="0"/>
        <v>42458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16:Q29 B15 D15:G15 L15:Q15 I15:J15 A9:Q9 A8:F8 I8 K8:Q8 A11:Q14 A10:K10 M10:Q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70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'2016_07'!B6:D6</f>
        <v>0</v>
      </c>
      <c r="C6" s="106"/>
      <c r="D6" s="106"/>
      <c r="E6" s="73" t="s">
        <v>36</v>
      </c>
      <c r="F6" s="153">
        <f>'2016_07'!F6:H6</f>
        <v>0</v>
      </c>
      <c r="G6" s="106"/>
      <c r="H6" s="106"/>
      <c r="I6" s="104" t="s">
        <v>35</v>
      </c>
      <c r="J6" s="104"/>
      <c r="K6" s="125">
        <f>'2016_07'!K6:L6</f>
        <v>0</v>
      </c>
      <c r="L6" s="125"/>
      <c r="M6" s="74"/>
      <c r="N6" s="76" t="s">
        <v>34</v>
      </c>
      <c r="O6" s="106">
        <f>'2016_07'!O6:Q6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'2016_07'!B8:D8</f>
        <v>0</v>
      </c>
      <c r="C8" s="106"/>
      <c r="D8" s="106"/>
      <c r="E8" s="107" t="s">
        <v>32</v>
      </c>
      <c r="F8" s="107"/>
      <c r="G8" s="108">
        <v>42459</v>
      </c>
      <c r="H8" s="108"/>
      <c r="I8" s="75" t="s">
        <v>31</v>
      </c>
      <c r="J8" s="108">
        <v>42472</v>
      </c>
      <c r="K8" s="108"/>
      <c r="L8" s="74"/>
      <c r="M8" s="73" t="s">
        <v>30</v>
      </c>
      <c r="N8" s="72">
        <f>'2016_07'!N8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'2016_07'!B10:D10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42482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42459</v>
      </c>
      <c r="D13" s="68">
        <f t="shared" ref="D13:P13" si="0">C13+1</f>
        <v>42460</v>
      </c>
      <c r="E13" s="67">
        <f t="shared" si="0"/>
        <v>42461</v>
      </c>
      <c r="F13" s="68">
        <f t="shared" si="0"/>
        <v>42462</v>
      </c>
      <c r="G13" s="67">
        <f t="shared" si="0"/>
        <v>42463</v>
      </c>
      <c r="H13" s="68">
        <f t="shared" si="0"/>
        <v>42464</v>
      </c>
      <c r="I13" s="67">
        <f t="shared" si="0"/>
        <v>42465</v>
      </c>
      <c r="J13" s="69">
        <f t="shared" si="0"/>
        <v>42466</v>
      </c>
      <c r="K13" s="67">
        <f t="shared" si="0"/>
        <v>42467</v>
      </c>
      <c r="L13" s="68">
        <f t="shared" si="0"/>
        <v>42468</v>
      </c>
      <c r="M13" s="67">
        <f t="shared" si="0"/>
        <v>42469</v>
      </c>
      <c r="N13" s="68">
        <f t="shared" si="0"/>
        <v>42470</v>
      </c>
      <c r="O13" s="67">
        <f t="shared" si="0"/>
        <v>42471</v>
      </c>
      <c r="P13" s="66">
        <f t="shared" si="0"/>
        <v>42472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1 B15:Q1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48"/>
  <sheetViews>
    <sheetView showZeros="0" workbookViewId="0">
      <selection activeCell="C15" sqref="C15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x14ac:dyDescent="0.25">
      <c r="A1" s="110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x14ac:dyDescent="0.25">
      <c r="A2" s="111"/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x14ac:dyDescent="0.25">
      <c r="A3" s="116" t="s">
        <v>71</v>
      </c>
      <c r="B3" s="118" t="s">
        <v>75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thickBo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37</v>
      </c>
      <c r="B6" s="106">
        <f>'2016_08'!B6:D6</f>
        <v>0</v>
      </c>
      <c r="C6" s="106"/>
      <c r="D6" s="106"/>
      <c r="E6" s="73" t="s">
        <v>36</v>
      </c>
      <c r="F6" s="153">
        <f>'2016_08'!F6:H6</f>
        <v>0</v>
      </c>
      <c r="G6" s="106"/>
      <c r="H6" s="106"/>
      <c r="I6" s="104" t="s">
        <v>35</v>
      </c>
      <c r="J6" s="104"/>
      <c r="K6" s="125">
        <f>'2016_08'!K6:L6</f>
        <v>0</v>
      </c>
      <c r="L6" s="125"/>
      <c r="M6" s="74"/>
      <c r="N6" s="76" t="s">
        <v>34</v>
      </c>
      <c r="O6" s="106">
        <f>'2016_08'!O6:Q6</f>
        <v>0</v>
      </c>
      <c r="P6" s="106"/>
      <c r="Q6" s="126"/>
      <c r="R6" s="34"/>
      <c r="S6" s="34"/>
      <c r="T6" s="34"/>
      <c r="U6" s="109"/>
      <c r="V6" s="109"/>
      <c r="W6" s="109"/>
      <c r="X6" s="109"/>
      <c r="Y6" s="109"/>
      <c r="Z6" s="109"/>
      <c r="AA6" s="34"/>
      <c r="AB6" s="33"/>
      <c r="AC6" s="33"/>
      <c r="AD6" s="33"/>
    </row>
    <row r="7" spans="1:30" ht="6" customHeight="1" x14ac:dyDescent="0.25">
      <c r="A7" s="100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150"/>
      <c r="R7" s="34"/>
      <c r="S7" s="34"/>
      <c r="T7" s="34"/>
      <c r="U7" s="105"/>
      <c r="V7" s="105"/>
      <c r="W7" s="105"/>
      <c r="X7" s="105"/>
      <c r="Y7" s="105"/>
      <c r="Z7" s="105"/>
      <c r="AA7" s="34"/>
      <c r="AB7" s="33"/>
      <c r="AC7" s="33"/>
      <c r="AD7" s="33"/>
    </row>
    <row r="8" spans="1:30" ht="15" customHeight="1" x14ac:dyDescent="0.25">
      <c r="A8" s="6" t="s">
        <v>33</v>
      </c>
      <c r="B8" s="106">
        <f>'2016_08'!B8:D8</f>
        <v>0</v>
      </c>
      <c r="C8" s="106"/>
      <c r="D8" s="106"/>
      <c r="E8" s="107" t="s">
        <v>32</v>
      </c>
      <c r="F8" s="107"/>
      <c r="G8" s="108">
        <v>42473</v>
      </c>
      <c r="H8" s="108"/>
      <c r="I8" s="75" t="s">
        <v>31</v>
      </c>
      <c r="J8" s="108">
        <v>42486</v>
      </c>
      <c r="K8" s="108"/>
      <c r="L8" s="74"/>
      <c r="M8" s="73" t="s">
        <v>30</v>
      </c>
      <c r="N8" s="72">
        <f>'2016_08'!N8</f>
        <v>1</v>
      </c>
      <c r="O8" s="96"/>
      <c r="P8" s="96"/>
      <c r="Q8" s="97"/>
      <c r="R8" s="105"/>
      <c r="S8" s="105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0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7"/>
      <c r="R9" s="105"/>
      <c r="S9" s="105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29</v>
      </c>
      <c r="B10" s="136">
        <f>'2016_08'!B10:D10</f>
        <v>0</v>
      </c>
      <c r="C10" s="136"/>
      <c r="D10" s="136"/>
      <c r="E10" s="127" t="s">
        <v>28</v>
      </c>
      <c r="F10" s="127"/>
      <c r="G10" s="127"/>
      <c r="H10" s="127"/>
      <c r="I10" s="127"/>
      <c r="J10" s="127"/>
      <c r="K10" s="127"/>
      <c r="L10" s="108">
        <v>42496</v>
      </c>
      <c r="M10" s="128"/>
      <c r="N10" s="96"/>
      <c r="O10" s="96"/>
      <c r="P10" s="96"/>
      <c r="Q10" s="97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0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7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0"/>
      <c r="B12" s="101"/>
      <c r="C12" s="129" t="s">
        <v>27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0"/>
      <c r="B13" s="101"/>
      <c r="C13" s="67">
        <f>G8</f>
        <v>42473</v>
      </c>
      <c r="D13" s="68">
        <f t="shared" ref="D13:P13" si="0">C13+1</f>
        <v>42474</v>
      </c>
      <c r="E13" s="67">
        <f t="shared" si="0"/>
        <v>42475</v>
      </c>
      <c r="F13" s="68">
        <f t="shared" si="0"/>
        <v>42476</v>
      </c>
      <c r="G13" s="67">
        <f t="shared" si="0"/>
        <v>42477</v>
      </c>
      <c r="H13" s="68">
        <f t="shared" si="0"/>
        <v>42478</v>
      </c>
      <c r="I13" s="67">
        <f t="shared" si="0"/>
        <v>42479</v>
      </c>
      <c r="J13" s="69">
        <f t="shared" si="0"/>
        <v>42480</v>
      </c>
      <c r="K13" s="67">
        <f t="shared" si="0"/>
        <v>42481</v>
      </c>
      <c r="L13" s="68">
        <f t="shared" si="0"/>
        <v>42482</v>
      </c>
      <c r="M13" s="67">
        <f t="shared" si="0"/>
        <v>42483</v>
      </c>
      <c r="N13" s="68">
        <f t="shared" si="0"/>
        <v>42484</v>
      </c>
      <c r="O13" s="67">
        <f t="shared" si="0"/>
        <v>42485</v>
      </c>
      <c r="P13" s="66">
        <f t="shared" si="0"/>
        <v>42486</v>
      </c>
      <c r="Q13" s="97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0"/>
      <c r="B14" s="101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25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74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0"/>
      <c r="B16" s="101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26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25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24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23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22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21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20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19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18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17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16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15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thickBot="1" x14ac:dyDescent="0.3">
      <c r="A28" s="17" t="s">
        <v>14</v>
      </c>
      <c r="B28" s="12"/>
      <c r="C28" s="22"/>
      <c r="D28" s="20"/>
      <c r="E28" s="19"/>
      <c r="F28" s="20"/>
      <c r="G28" s="19"/>
      <c r="H28" s="20"/>
      <c r="I28" s="19"/>
      <c r="J28" s="21"/>
      <c r="K28" s="19"/>
      <c r="L28" s="20"/>
      <c r="M28" s="19"/>
      <c r="N28" s="20"/>
      <c r="O28" s="19"/>
      <c r="P28" s="18"/>
      <c r="Q28" s="79">
        <f t="shared" si="4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2"/>
      <c r="D29" s="20"/>
      <c r="E29" s="19"/>
      <c r="F29" s="20"/>
      <c r="G29" s="19"/>
      <c r="H29" s="20"/>
      <c r="I29" s="19"/>
      <c r="J29" s="21"/>
      <c r="K29" s="19"/>
      <c r="L29" s="20"/>
      <c r="M29" s="19"/>
      <c r="N29" s="20"/>
      <c r="O29" s="19"/>
      <c r="P29" s="18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12</v>
      </c>
      <c r="B30" s="12"/>
      <c r="C30" s="16">
        <f t="shared" ref="C30:P30" si="5">SUM(C18:C28)</f>
        <v>0</v>
      </c>
      <c r="D30" s="16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5"/>
        <v>0</v>
      </c>
      <c r="P30" s="15">
        <f t="shared" si="5"/>
        <v>0</v>
      </c>
      <c r="Q30" s="14">
        <f>SUM(Q18:Q29)</f>
        <v>0</v>
      </c>
      <c r="R30" s="4"/>
      <c r="S30" s="4"/>
    </row>
    <row r="31" spans="1:30" ht="16.5" customHeight="1" thickBot="1" x14ac:dyDescent="0.3">
      <c r="A31" s="13" t="s">
        <v>11</v>
      </c>
      <c r="B31" s="12"/>
      <c r="C31" s="11">
        <f t="shared" ref="C31:Q31" si="6">C30+C16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4"/>
      <c r="S31" s="4"/>
    </row>
    <row r="32" spans="1:30" ht="16.5" customHeight="1" thickBot="1" x14ac:dyDescent="0.3">
      <c r="A32" s="142"/>
      <c r="B32" s="143"/>
      <c r="C32" s="144" t="s">
        <v>10</v>
      </c>
      <c r="D32" s="145"/>
      <c r="E32" s="145"/>
      <c r="F32" s="145"/>
      <c r="G32" s="146"/>
      <c r="H32" s="147">
        <f>SUM(C31:I31)</f>
        <v>0</v>
      </c>
      <c r="I32" s="146"/>
      <c r="J32" s="144" t="s">
        <v>9</v>
      </c>
      <c r="K32" s="145"/>
      <c r="L32" s="145"/>
      <c r="M32" s="145"/>
      <c r="N32" s="146"/>
      <c r="O32" s="147">
        <f>SUM(J31:P31)</f>
        <v>0</v>
      </c>
      <c r="P32" s="146"/>
      <c r="Q32" s="148"/>
      <c r="R32" s="4"/>
      <c r="S32" s="4"/>
    </row>
    <row r="33" spans="1:19" ht="16.5" customHeight="1" thickBot="1" x14ac:dyDescent="0.3">
      <c r="A33" s="82"/>
      <c r="B33" s="12"/>
      <c r="C33" s="134" t="s">
        <v>8</v>
      </c>
      <c r="D33" s="135"/>
      <c r="E33" s="137"/>
      <c r="F33" s="138"/>
      <c r="G33" s="134" t="s">
        <v>7</v>
      </c>
      <c r="H33" s="139"/>
      <c r="I33" s="135"/>
      <c r="J33" s="137"/>
      <c r="K33" s="138"/>
      <c r="L33" s="134" t="s">
        <v>6</v>
      </c>
      <c r="M33" s="139"/>
      <c r="N33" s="135"/>
      <c r="O33" s="137"/>
      <c r="P33" s="138"/>
      <c r="Q33" s="149"/>
      <c r="R33" s="4"/>
      <c r="S33" s="4"/>
    </row>
    <row r="34" spans="1:19" ht="12" customHeight="1" x14ac:dyDescent="0.2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4"/>
      <c r="S34" s="4"/>
    </row>
    <row r="35" spans="1:19" ht="16.5" customHeight="1" x14ac:dyDescent="0.25">
      <c r="A35" s="10" t="s">
        <v>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  <c r="R35" s="4"/>
      <c r="S35" s="4"/>
    </row>
    <row r="36" spans="1:19" ht="16.5" customHeight="1" x14ac:dyDescent="0.25">
      <c r="A36" s="95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4"/>
      <c r="S36" s="4"/>
    </row>
    <row r="37" spans="1:19" ht="16.5" customHeight="1" x14ac:dyDescent="0.25">
      <c r="A37" s="95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4"/>
      <c r="S37" s="4"/>
    </row>
    <row r="38" spans="1:19" ht="16.5" customHeight="1" x14ac:dyDescent="0.25">
      <c r="A38" s="9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4"/>
      <c r="S38" s="4"/>
    </row>
    <row r="39" spans="1:19" ht="9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4"/>
      <c r="S39" s="4"/>
    </row>
    <row r="40" spans="1:19" ht="15.75" customHeight="1" x14ac:dyDescent="0.25">
      <c r="A40" s="102"/>
      <c r="B40" s="103"/>
      <c r="C40" s="103"/>
      <c r="D40" s="103"/>
      <c r="E40" s="103"/>
      <c r="F40" s="103"/>
      <c r="G40" s="103"/>
      <c r="H40" s="103"/>
      <c r="I40" s="93"/>
      <c r="J40" s="93"/>
      <c r="K40" s="93"/>
      <c r="L40" s="93"/>
      <c r="M40" s="93"/>
      <c r="N40" s="93"/>
      <c r="O40" s="93"/>
      <c r="P40" s="93"/>
      <c r="Q40" s="101"/>
      <c r="R40" s="4"/>
      <c r="S40" s="4"/>
    </row>
    <row r="41" spans="1:19" ht="15.7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3"/>
      <c r="J41" s="93"/>
      <c r="K41" s="93"/>
      <c r="L41" s="93"/>
      <c r="M41" s="93"/>
      <c r="N41" s="93"/>
      <c r="O41" s="93"/>
      <c r="P41" s="93"/>
      <c r="Q41" s="101"/>
      <c r="R41" s="4"/>
      <c r="S41" s="4"/>
    </row>
    <row r="42" spans="1:19" x14ac:dyDescent="0.25">
      <c r="A42" s="7"/>
      <c r="B42" s="89"/>
      <c r="C42" s="89"/>
      <c r="D42" s="89"/>
      <c r="E42" s="89"/>
      <c r="F42" s="91"/>
      <c r="G42" s="91"/>
      <c r="H42" s="91"/>
      <c r="I42" s="93"/>
      <c r="J42" s="93"/>
      <c r="K42" s="93"/>
      <c r="L42" s="93"/>
      <c r="M42" s="89"/>
      <c r="N42" s="89"/>
      <c r="O42" s="89"/>
      <c r="P42" s="89"/>
      <c r="Q42" s="132"/>
      <c r="R42" s="4"/>
      <c r="S42" s="4"/>
    </row>
    <row r="43" spans="1:19" x14ac:dyDescent="0.25">
      <c r="A43" s="6" t="s">
        <v>4</v>
      </c>
      <c r="B43" s="90"/>
      <c r="C43" s="90"/>
      <c r="D43" s="90"/>
      <c r="E43" s="90"/>
      <c r="F43" s="92"/>
      <c r="G43" s="92"/>
      <c r="H43" s="92"/>
      <c r="I43" s="9"/>
      <c r="J43" s="107" t="s">
        <v>3</v>
      </c>
      <c r="K43" s="107"/>
      <c r="L43" s="107"/>
      <c r="M43" s="90"/>
      <c r="N43" s="90"/>
      <c r="O43" s="90"/>
      <c r="P43" s="90"/>
      <c r="Q43" s="133"/>
      <c r="R43" s="4"/>
      <c r="S43" s="4"/>
    </row>
    <row r="44" spans="1:19" ht="16.5" customHeight="1" x14ac:dyDescent="0.25">
      <c r="A44" s="7"/>
      <c r="B44" s="104" t="s">
        <v>1</v>
      </c>
      <c r="C44" s="104"/>
      <c r="D44" s="104"/>
      <c r="E44" s="104"/>
      <c r="F44" s="104" t="s">
        <v>0</v>
      </c>
      <c r="G44" s="104"/>
      <c r="H44" s="104"/>
      <c r="I44" s="93"/>
      <c r="J44" s="93"/>
      <c r="K44" s="93"/>
      <c r="L44" s="93"/>
      <c r="M44" s="99" t="s">
        <v>1</v>
      </c>
      <c r="N44" s="99"/>
      <c r="O44" s="99"/>
      <c r="P44" s="99"/>
      <c r="Q44" s="8" t="s">
        <v>0</v>
      </c>
      <c r="R44" s="4"/>
      <c r="S44" s="4"/>
    </row>
    <row r="45" spans="1:19" ht="15.75" customHeight="1" x14ac:dyDescent="0.25">
      <c r="A45" s="100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01"/>
      <c r="R45" s="4"/>
      <c r="S45" s="4"/>
    </row>
    <row r="46" spans="1:19" x14ac:dyDescent="0.25">
      <c r="A46" s="7"/>
      <c r="B46" s="89"/>
      <c r="C46" s="89"/>
      <c r="D46" s="89"/>
      <c r="E46" s="89"/>
      <c r="F46" s="91"/>
      <c r="G46" s="91"/>
      <c r="H46" s="91"/>
      <c r="I46" s="93"/>
      <c r="J46" s="93"/>
      <c r="K46" s="93"/>
      <c r="L46" s="93"/>
      <c r="M46" s="93"/>
      <c r="N46" s="93"/>
      <c r="O46" s="93"/>
      <c r="P46" s="93"/>
      <c r="Q46" s="101"/>
      <c r="R46" s="4"/>
      <c r="S46" s="4"/>
    </row>
    <row r="47" spans="1:19" x14ac:dyDescent="0.25">
      <c r="A47" s="6" t="s">
        <v>2</v>
      </c>
      <c r="B47" s="90"/>
      <c r="C47" s="90"/>
      <c r="D47" s="90"/>
      <c r="E47" s="90"/>
      <c r="F47" s="92"/>
      <c r="G47" s="92"/>
      <c r="H47" s="92"/>
      <c r="I47" s="93"/>
      <c r="J47" s="93"/>
      <c r="K47" s="93"/>
      <c r="L47" s="93"/>
      <c r="M47" s="93"/>
      <c r="N47" s="93"/>
      <c r="O47" s="93"/>
      <c r="P47" s="93"/>
      <c r="Q47" s="101"/>
      <c r="R47" s="4"/>
      <c r="S47" s="4"/>
    </row>
    <row r="48" spans="1:19" ht="13.8" thickBot="1" x14ac:dyDescent="0.3">
      <c r="A48" s="5"/>
      <c r="B48" s="98" t="s">
        <v>1</v>
      </c>
      <c r="C48" s="98"/>
      <c r="D48" s="98"/>
      <c r="E48" s="98"/>
      <c r="F48" s="98" t="s">
        <v>0</v>
      </c>
      <c r="G48" s="98"/>
      <c r="H48" s="98"/>
      <c r="I48" s="94"/>
      <c r="J48" s="94"/>
      <c r="K48" s="94"/>
      <c r="L48" s="94"/>
      <c r="M48" s="94"/>
      <c r="N48" s="94"/>
      <c r="O48" s="94"/>
      <c r="P48" s="94"/>
      <c r="Q48" s="124"/>
      <c r="R48" s="4"/>
      <c r="S48" s="4"/>
    </row>
  </sheetData>
  <mergeCells count="78">
    <mergeCell ref="N47:Q47"/>
    <mergeCell ref="B48:E48"/>
    <mergeCell ref="F48:H48"/>
    <mergeCell ref="J48:M48"/>
    <mergeCell ref="M44:P44"/>
    <mergeCell ref="A45:I45"/>
    <mergeCell ref="J45:M45"/>
    <mergeCell ref="N45:Q45"/>
    <mergeCell ref="B46:E47"/>
    <mergeCell ref="F46:H47"/>
    <mergeCell ref="I46:I48"/>
    <mergeCell ref="J46:M46"/>
    <mergeCell ref="N46:Q46"/>
    <mergeCell ref="J47:M47"/>
    <mergeCell ref="N48:Q48"/>
    <mergeCell ref="B44:E44"/>
    <mergeCell ref="B42:E43"/>
    <mergeCell ref="F42:H43"/>
    <mergeCell ref="I42:L42"/>
    <mergeCell ref="M42:P43"/>
    <mergeCell ref="Q42:Q43"/>
    <mergeCell ref="J43:L43"/>
    <mergeCell ref="F44:H44"/>
    <mergeCell ref="I44:L44"/>
    <mergeCell ref="H32:I32"/>
    <mergeCell ref="A39:Q39"/>
    <mergeCell ref="A40:H40"/>
    <mergeCell ref="I40:Q41"/>
    <mergeCell ref="A41:H41"/>
    <mergeCell ref="A34:Q34"/>
    <mergeCell ref="B35:Q35"/>
    <mergeCell ref="A36:A38"/>
    <mergeCell ref="B36:Q36"/>
    <mergeCell ref="B37:Q37"/>
    <mergeCell ref="B38:Q38"/>
    <mergeCell ref="J32:N32"/>
    <mergeCell ref="O32:P32"/>
    <mergeCell ref="Q32:Q33"/>
    <mergeCell ref="O33:P33"/>
    <mergeCell ref="C32:G32"/>
    <mergeCell ref="A11:P11"/>
    <mergeCell ref="A13:B13"/>
    <mergeCell ref="A14:B14"/>
    <mergeCell ref="A16:B16"/>
    <mergeCell ref="A12:B12"/>
    <mergeCell ref="C12:P12"/>
    <mergeCell ref="A32:B32"/>
    <mergeCell ref="C33:D33"/>
    <mergeCell ref="E33:F33"/>
    <mergeCell ref="G33:I33"/>
    <mergeCell ref="J33:K33"/>
    <mergeCell ref="L33:N33"/>
    <mergeCell ref="U6:Z6"/>
    <mergeCell ref="R8:S9"/>
    <mergeCell ref="A9:P9"/>
    <mergeCell ref="B10:D10"/>
    <mergeCell ref="E10:K10"/>
    <mergeCell ref="L10:M10"/>
    <mergeCell ref="N10:P10"/>
    <mergeCell ref="A7:P7"/>
    <mergeCell ref="Q7:Q13"/>
    <mergeCell ref="U7:Z7"/>
    <mergeCell ref="B8:D8"/>
    <mergeCell ref="E8:F8"/>
    <mergeCell ref="G8:H8"/>
    <mergeCell ref="J8:K8"/>
    <mergeCell ref="O8:P8"/>
    <mergeCell ref="B5:Q5"/>
    <mergeCell ref="B6:D6"/>
    <mergeCell ref="F6:H6"/>
    <mergeCell ref="I6:J6"/>
    <mergeCell ref="A1:A2"/>
    <mergeCell ref="B1:Q1"/>
    <mergeCell ref="B2:Q2"/>
    <mergeCell ref="A3:A4"/>
    <mergeCell ref="B3:Q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6:Q7 A9:Q9 A8:F8 H8:I8 K8:Q8 A11:Q14 A10:K10 M10:Q10 A16:Q33 B15:Q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2016_01</vt:lpstr>
      <vt:lpstr>2016_02</vt:lpstr>
      <vt:lpstr>2016_03</vt:lpstr>
      <vt:lpstr>2016_04</vt:lpstr>
      <vt:lpstr>2016_05</vt:lpstr>
      <vt:lpstr>2016_06</vt:lpstr>
      <vt:lpstr>2016_07</vt:lpstr>
      <vt:lpstr>2016_08</vt:lpstr>
      <vt:lpstr>2016_09</vt:lpstr>
      <vt:lpstr>2016_10</vt:lpstr>
      <vt:lpstr>2016_11</vt:lpstr>
      <vt:lpstr>2016_12</vt:lpstr>
      <vt:lpstr>2016_13</vt:lpstr>
      <vt:lpstr>2016_14</vt:lpstr>
      <vt:lpstr>2016_15</vt:lpstr>
      <vt:lpstr>2016_16</vt:lpstr>
      <vt:lpstr>2016_17</vt:lpstr>
      <vt:lpstr>2016_18</vt:lpstr>
      <vt:lpstr>2016_19</vt:lpstr>
      <vt:lpstr>2016_20</vt:lpstr>
      <vt:lpstr>2016_21</vt:lpstr>
      <vt:lpstr>2016_22</vt:lpstr>
      <vt:lpstr>2016_23</vt:lpstr>
      <vt:lpstr>2016_24</vt:lpstr>
      <vt:lpstr>2016_25</vt:lpstr>
      <vt:lpstr>2016_26</vt:lpstr>
      <vt:lpstr>Sheet1</vt:lpstr>
      <vt:lpstr>'2016_01'!Print_Area</vt:lpstr>
      <vt:lpstr>'2016_02'!Print_Area</vt:lpstr>
      <vt:lpstr>'2016_03'!Print_Area</vt:lpstr>
      <vt:lpstr>'2016_04'!Print_Area</vt:lpstr>
      <vt:lpstr>'2016_05'!Print_Area</vt:lpstr>
      <vt:lpstr>'2016_06'!Print_Area</vt:lpstr>
      <vt:lpstr>'2016_07'!Print_Area</vt:lpstr>
      <vt:lpstr>'2016_08'!Print_Area</vt:lpstr>
      <vt:lpstr>'2016_09'!Print_Area</vt:lpstr>
      <vt:lpstr>'2016_10'!Print_Area</vt:lpstr>
      <vt:lpstr>'2016_11'!Print_Area</vt:lpstr>
      <vt:lpstr>'2016_12'!Print_Area</vt:lpstr>
      <vt:lpstr>'2016_13'!Print_Area</vt:lpstr>
      <vt:lpstr>'2016_14'!Print_Area</vt:lpstr>
      <vt:lpstr>'2016_15'!Print_Area</vt:lpstr>
      <vt:lpstr>'2016_16'!Print_Area</vt:lpstr>
      <vt:lpstr>'2016_17'!Print_Area</vt:lpstr>
      <vt:lpstr>'2016_18'!Print_Area</vt:lpstr>
      <vt:lpstr>'2016_19'!Print_Area</vt:lpstr>
      <vt:lpstr>'2016_20'!Print_Area</vt:lpstr>
      <vt:lpstr>'2016_21'!Print_Area</vt:lpstr>
      <vt:lpstr>'2016_22'!Print_Area</vt:lpstr>
      <vt:lpstr>'2016_23'!Print_Area</vt:lpstr>
      <vt:lpstr>'2016_24'!Print_Area</vt:lpstr>
      <vt:lpstr>'2016_25'!Print_Area</vt:lpstr>
      <vt:lpstr>'2016_26'!Print_Area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Casie Steen</dc:creator>
  <cp:lastModifiedBy>Brandy</cp:lastModifiedBy>
  <cp:lastPrinted>2012-10-17T15:56:08Z</cp:lastPrinted>
  <dcterms:created xsi:type="dcterms:W3CDTF">2012-10-15T18:26:37Z</dcterms:created>
  <dcterms:modified xsi:type="dcterms:W3CDTF">2016-08-25T16:37:01Z</dcterms:modified>
</cp:coreProperties>
</file>