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.uah.edu\shares\BudgetsManagementInformation\Payroll\Brandy\Website\"/>
    </mc:Choice>
  </mc:AlternateContent>
  <xr:revisionPtr revIDLastSave="0" documentId="13_ncr:1_{5D60F1C6-4AF1-4513-BCE2-7E58670B685B}" xr6:coauthVersionLast="36" xr6:coauthVersionMax="36" xr10:uidLastSave="{00000000-0000-0000-0000-000000000000}"/>
  <bookViews>
    <workbookView xWindow="0" yWindow="0" windowWidth="19200" windowHeight="6930" tabRatio="1000" xr2:uid="{00000000-000D-0000-FFFF-FFFF00000000}"/>
  </bookViews>
  <sheets>
    <sheet name="01" sheetId="30" r:id="rId1"/>
    <sheet name="02" sheetId="2" r:id="rId2"/>
    <sheet name="03" sheetId="32" r:id="rId3"/>
    <sheet name="04" sheetId="33" r:id="rId4"/>
    <sheet name="05" sheetId="34" r:id="rId5"/>
    <sheet name="06" sheetId="35" r:id="rId6"/>
    <sheet name="07" sheetId="36" r:id="rId7"/>
    <sheet name="08" sheetId="37" r:id="rId8"/>
    <sheet name="09" sheetId="38" r:id="rId9"/>
    <sheet name="10" sheetId="39" r:id="rId10"/>
    <sheet name="11" sheetId="40" r:id="rId11"/>
    <sheet name="12" sheetId="41" r:id="rId12"/>
    <sheet name="13" sheetId="42" r:id="rId13"/>
    <sheet name="14" sheetId="43" r:id="rId14"/>
    <sheet name="15" sheetId="44" r:id="rId15"/>
    <sheet name="16" sheetId="45" r:id="rId16"/>
    <sheet name="17" sheetId="46" r:id="rId17"/>
    <sheet name="18" sheetId="47" r:id="rId18"/>
    <sheet name="19" sheetId="48" r:id="rId19"/>
    <sheet name="20" sheetId="49" r:id="rId20"/>
    <sheet name="21" sheetId="50" r:id="rId21"/>
    <sheet name="22" sheetId="51" r:id="rId22"/>
    <sheet name="23" sheetId="52" r:id="rId23"/>
    <sheet name="24" sheetId="53" r:id="rId24"/>
    <sheet name="25" sheetId="54" r:id="rId25"/>
    <sheet name="26" sheetId="55" r:id="rId26"/>
  </sheets>
  <calcPr calcId="191029"/>
</workbook>
</file>

<file path=xl/calcChain.xml><?xml version="1.0" encoding="utf-8"?>
<calcChain xmlns="http://schemas.openxmlformats.org/spreadsheetml/2006/main">
  <c r="L10" i="30" l="1"/>
  <c r="C3" i="44" l="1"/>
  <c r="C3" i="45"/>
  <c r="C3" i="46"/>
  <c r="C3" i="47"/>
  <c r="C3" i="48"/>
  <c r="C3" i="49"/>
  <c r="C3" i="50"/>
  <c r="C3" i="51"/>
  <c r="C3" i="52"/>
  <c r="C3" i="53"/>
  <c r="C3" i="54"/>
  <c r="C3" i="55"/>
  <c r="C3" i="43"/>
  <c r="C3" i="42"/>
  <c r="C3" i="33"/>
  <c r="C3" i="34"/>
  <c r="C3" i="35"/>
  <c r="C3" i="36"/>
  <c r="C3" i="37"/>
  <c r="C3" i="38"/>
  <c r="C3" i="39"/>
  <c r="C3" i="40"/>
  <c r="C3" i="41"/>
  <c r="C3" i="32"/>
  <c r="C3" i="2"/>
  <c r="K8" i="2" l="1"/>
  <c r="N8" i="2" s="1"/>
  <c r="L10" i="2" s="1"/>
  <c r="E35" i="2"/>
  <c r="T41" i="55"/>
  <c r="S41" i="55"/>
  <c r="R41" i="55"/>
  <c r="Q41" i="55"/>
  <c r="P41" i="55"/>
  <c r="O41" i="55"/>
  <c r="N41" i="55"/>
  <c r="N42" i="55" s="1"/>
  <c r="M41" i="55"/>
  <c r="M42" i="55" s="1"/>
  <c r="L41" i="55"/>
  <c r="L42" i="55"/>
  <c r="K41" i="55"/>
  <c r="J41" i="55"/>
  <c r="I41" i="55"/>
  <c r="I42" i="55" s="1"/>
  <c r="H41" i="55"/>
  <c r="H42" i="55" s="1"/>
  <c r="G41" i="55"/>
  <c r="T28" i="55"/>
  <c r="S28" i="55"/>
  <c r="R28" i="55"/>
  <c r="Q28" i="55"/>
  <c r="P28" i="55"/>
  <c r="O28" i="55"/>
  <c r="N28" i="55"/>
  <c r="M28" i="55"/>
  <c r="L28" i="55"/>
  <c r="K28" i="55"/>
  <c r="J28" i="55"/>
  <c r="I28" i="55"/>
  <c r="H28" i="55"/>
  <c r="G28" i="55"/>
  <c r="T27" i="55"/>
  <c r="T42" i="55"/>
  <c r="S27" i="55"/>
  <c r="S42" i="55" s="1"/>
  <c r="R27" i="55"/>
  <c r="R42" i="55" s="1"/>
  <c r="Q27" i="55"/>
  <c r="Q42" i="55" s="1"/>
  <c r="P27" i="55"/>
  <c r="P42" i="55"/>
  <c r="O27" i="55"/>
  <c r="O42" i="55" s="1"/>
  <c r="N27" i="55"/>
  <c r="M27" i="55"/>
  <c r="L27" i="55"/>
  <c r="K27" i="55"/>
  <c r="J27" i="55"/>
  <c r="I27" i="55"/>
  <c r="H27" i="55"/>
  <c r="Z15" i="55"/>
  <c r="AA11" i="55"/>
  <c r="T41" i="54"/>
  <c r="S41" i="54"/>
  <c r="S42" i="54"/>
  <c r="R41" i="54"/>
  <c r="R42" i="54"/>
  <c r="Q41" i="54"/>
  <c r="Q42" i="54"/>
  <c r="P41" i="54"/>
  <c r="P42" i="54" s="1"/>
  <c r="O41" i="54"/>
  <c r="O42" i="54" s="1"/>
  <c r="N41" i="54"/>
  <c r="M41" i="54"/>
  <c r="L41" i="54"/>
  <c r="K41" i="54"/>
  <c r="J41" i="54"/>
  <c r="I41" i="54"/>
  <c r="H41" i="54"/>
  <c r="G41" i="54"/>
  <c r="T28" i="54"/>
  <c r="S28" i="54"/>
  <c r="R28" i="54"/>
  <c r="Q28" i="54"/>
  <c r="P28" i="54"/>
  <c r="O28" i="54"/>
  <c r="N28" i="54"/>
  <c r="M28" i="54"/>
  <c r="L28" i="54"/>
  <c r="K28" i="54"/>
  <c r="J28" i="54"/>
  <c r="I28" i="54"/>
  <c r="H28" i="54"/>
  <c r="G28" i="54"/>
  <c r="T27" i="54"/>
  <c r="S27" i="54"/>
  <c r="R27" i="54"/>
  <c r="Q27" i="54"/>
  <c r="P27" i="54"/>
  <c r="O27" i="54"/>
  <c r="N27" i="54"/>
  <c r="N42" i="54" s="1"/>
  <c r="M27" i="54"/>
  <c r="L27" i="54"/>
  <c r="K27" i="54"/>
  <c r="K42" i="54" s="1"/>
  <c r="J27" i="54"/>
  <c r="I27" i="54"/>
  <c r="I42" i="54" s="1"/>
  <c r="H27" i="54"/>
  <c r="H42" i="54" s="1"/>
  <c r="AA11" i="54"/>
  <c r="T41" i="53"/>
  <c r="T42" i="53"/>
  <c r="S41" i="53"/>
  <c r="R41" i="53"/>
  <c r="Q41" i="53"/>
  <c r="P41" i="53"/>
  <c r="O41" i="53"/>
  <c r="N41" i="53"/>
  <c r="M41" i="53"/>
  <c r="L41" i="53"/>
  <c r="K41" i="53"/>
  <c r="J41" i="53"/>
  <c r="I41" i="53"/>
  <c r="I42" i="53" s="1"/>
  <c r="H41" i="53"/>
  <c r="H42" i="53" s="1"/>
  <c r="G41" i="53"/>
  <c r="T28" i="53"/>
  <c r="S28" i="53"/>
  <c r="R28" i="53"/>
  <c r="Q28" i="53"/>
  <c r="P28" i="53"/>
  <c r="O28" i="53"/>
  <c r="N28" i="53"/>
  <c r="M28" i="53"/>
  <c r="L28" i="53"/>
  <c r="K28" i="53"/>
  <c r="J28" i="53"/>
  <c r="I28" i="53"/>
  <c r="H28" i="53"/>
  <c r="G28" i="53"/>
  <c r="T27" i="53"/>
  <c r="S27" i="53"/>
  <c r="S42" i="53" s="1"/>
  <c r="R27" i="53"/>
  <c r="R42" i="53" s="1"/>
  <c r="Q27" i="53"/>
  <c r="Q42" i="53" s="1"/>
  <c r="P27" i="53"/>
  <c r="O27" i="53"/>
  <c r="O42" i="53"/>
  <c r="N27" i="53"/>
  <c r="N42" i="53" s="1"/>
  <c r="M27" i="53"/>
  <c r="L27" i="53"/>
  <c r="L42" i="53" s="1"/>
  <c r="K27" i="53"/>
  <c r="J27" i="53"/>
  <c r="I27" i="53"/>
  <c r="H27" i="53"/>
  <c r="AA11" i="53"/>
  <c r="T41" i="52"/>
  <c r="S41" i="52"/>
  <c r="S42" i="52"/>
  <c r="R41" i="52"/>
  <c r="R42" i="52" s="1"/>
  <c r="Q41" i="52"/>
  <c r="Q42" i="52"/>
  <c r="P41" i="52"/>
  <c r="P42" i="52"/>
  <c r="O41" i="52"/>
  <c r="O42" i="52" s="1"/>
  <c r="N41" i="52"/>
  <c r="M41" i="52"/>
  <c r="L41" i="52"/>
  <c r="L42" i="52"/>
  <c r="K41" i="52"/>
  <c r="J41" i="52"/>
  <c r="I41" i="52"/>
  <c r="H41" i="52"/>
  <c r="G41" i="52"/>
  <c r="T28" i="52"/>
  <c r="S28" i="52"/>
  <c r="R28" i="52"/>
  <c r="Q28" i="52"/>
  <c r="P28" i="52"/>
  <c r="O28" i="52"/>
  <c r="N28" i="52"/>
  <c r="M28" i="52"/>
  <c r="L28" i="52"/>
  <c r="K28" i="52"/>
  <c r="J28" i="52"/>
  <c r="I28" i="52"/>
  <c r="H28" i="52"/>
  <c r="G28" i="52"/>
  <c r="T27" i="52"/>
  <c r="T42" i="52"/>
  <c r="S27" i="52"/>
  <c r="R27" i="52"/>
  <c r="Q27" i="52"/>
  <c r="P27" i="52"/>
  <c r="O27" i="52"/>
  <c r="N27" i="52"/>
  <c r="M27" i="52"/>
  <c r="L27" i="52"/>
  <c r="K27" i="52"/>
  <c r="J27" i="52"/>
  <c r="I27" i="52"/>
  <c r="I42" i="52" s="1"/>
  <c r="H27" i="52"/>
  <c r="AA11" i="52"/>
  <c r="T41" i="51"/>
  <c r="T42" i="51" s="1"/>
  <c r="S41" i="51"/>
  <c r="R41" i="51"/>
  <c r="R42" i="51"/>
  <c r="Q41" i="51"/>
  <c r="P41" i="51"/>
  <c r="O41" i="51"/>
  <c r="O42" i="51" s="1"/>
  <c r="N41" i="51"/>
  <c r="M41" i="51"/>
  <c r="L41" i="51"/>
  <c r="L42" i="51" s="1"/>
  <c r="K41" i="51"/>
  <c r="K42" i="51" s="1"/>
  <c r="J41" i="51"/>
  <c r="J42" i="51" s="1"/>
  <c r="I41" i="51"/>
  <c r="H41" i="51"/>
  <c r="G41" i="51"/>
  <c r="T28" i="51"/>
  <c r="S28" i="51"/>
  <c r="R28" i="51"/>
  <c r="Q28" i="51"/>
  <c r="P28" i="51"/>
  <c r="O28" i="51"/>
  <c r="N28" i="51"/>
  <c r="M28" i="51"/>
  <c r="L28" i="51"/>
  <c r="K28" i="51"/>
  <c r="J28" i="51"/>
  <c r="I28" i="51"/>
  <c r="H28" i="51"/>
  <c r="G28" i="51"/>
  <c r="T27" i="51"/>
  <c r="S27" i="51"/>
  <c r="S42" i="51" s="1"/>
  <c r="R27" i="51"/>
  <c r="Q27" i="51"/>
  <c r="P27" i="51"/>
  <c r="O27" i="51"/>
  <c r="N27" i="51"/>
  <c r="M27" i="51"/>
  <c r="L27" i="51"/>
  <c r="K27" i="51"/>
  <c r="J27" i="51"/>
  <c r="I27" i="51"/>
  <c r="H27" i="51"/>
  <c r="AA11" i="51"/>
  <c r="T41" i="50"/>
  <c r="S41" i="50"/>
  <c r="S42" i="50" s="1"/>
  <c r="R41" i="50"/>
  <c r="Q41" i="50"/>
  <c r="P41" i="50"/>
  <c r="P42" i="50" s="1"/>
  <c r="O41" i="50"/>
  <c r="O42" i="50" s="1"/>
  <c r="N41" i="50"/>
  <c r="N42" i="50" s="1"/>
  <c r="M41" i="50"/>
  <c r="L41" i="50"/>
  <c r="K41" i="50"/>
  <c r="K42" i="50" s="1"/>
  <c r="J41" i="50"/>
  <c r="J42" i="50" s="1"/>
  <c r="I41" i="50"/>
  <c r="I42" i="50" s="1"/>
  <c r="H41" i="50"/>
  <c r="H42" i="50" s="1"/>
  <c r="G41" i="50"/>
  <c r="T28" i="50"/>
  <c r="S28" i="50"/>
  <c r="R28" i="50"/>
  <c r="Q28" i="50"/>
  <c r="P28" i="50"/>
  <c r="O28" i="50"/>
  <c r="N28" i="50"/>
  <c r="M28" i="50"/>
  <c r="L28" i="50"/>
  <c r="K28" i="50"/>
  <c r="J28" i="50"/>
  <c r="I28" i="50"/>
  <c r="H28" i="50"/>
  <c r="G28" i="50"/>
  <c r="T27" i="50"/>
  <c r="S27" i="50"/>
  <c r="R27" i="50"/>
  <c r="Q27" i="50"/>
  <c r="Q42" i="50" s="1"/>
  <c r="P27" i="50"/>
  <c r="O27" i="50"/>
  <c r="N27" i="50"/>
  <c r="M27" i="50"/>
  <c r="M42" i="50" s="1"/>
  <c r="L27" i="50"/>
  <c r="L42" i="50" s="1"/>
  <c r="K27" i="50"/>
  <c r="J27" i="50"/>
  <c r="I27" i="50"/>
  <c r="H27" i="50"/>
  <c r="AA11" i="50"/>
  <c r="T41" i="49"/>
  <c r="T42" i="49" s="1"/>
  <c r="S41" i="49"/>
  <c r="S42" i="49" s="1"/>
  <c r="R41" i="49"/>
  <c r="Q41" i="49"/>
  <c r="P41" i="49"/>
  <c r="O41" i="49"/>
  <c r="O42" i="49" s="1"/>
  <c r="N41" i="49"/>
  <c r="N42" i="49" s="1"/>
  <c r="M41" i="49"/>
  <c r="M42" i="49" s="1"/>
  <c r="L41" i="49"/>
  <c r="L42" i="49" s="1"/>
  <c r="K41" i="49"/>
  <c r="J41" i="49"/>
  <c r="I41" i="49"/>
  <c r="H41" i="49"/>
  <c r="G41" i="49"/>
  <c r="T28" i="49"/>
  <c r="S28" i="49"/>
  <c r="R28" i="49"/>
  <c r="Q28" i="49"/>
  <c r="P28" i="49"/>
  <c r="O28" i="49"/>
  <c r="N28" i="49"/>
  <c r="M28" i="49"/>
  <c r="L28" i="49"/>
  <c r="K28" i="49"/>
  <c r="J28" i="49"/>
  <c r="I28" i="49"/>
  <c r="H28" i="49"/>
  <c r="G28" i="49"/>
  <c r="T27" i="49"/>
  <c r="S27" i="49"/>
  <c r="R27" i="49"/>
  <c r="Q27" i="49"/>
  <c r="Q42" i="49" s="1"/>
  <c r="P27" i="49"/>
  <c r="O27" i="49"/>
  <c r="N27" i="49"/>
  <c r="M27" i="49"/>
  <c r="L27" i="49"/>
  <c r="K27" i="49"/>
  <c r="J27" i="49"/>
  <c r="J42" i="49"/>
  <c r="I27" i="49"/>
  <c r="H27" i="49"/>
  <c r="AA11" i="49"/>
  <c r="T41" i="48"/>
  <c r="T42" i="48" s="1"/>
  <c r="S41" i="48"/>
  <c r="S42" i="48" s="1"/>
  <c r="R41" i="48"/>
  <c r="Q41" i="48"/>
  <c r="P41" i="48"/>
  <c r="P42" i="48" s="1"/>
  <c r="O41" i="48"/>
  <c r="N41" i="48"/>
  <c r="M41" i="48"/>
  <c r="L41" i="48"/>
  <c r="K41" i="48"/>
  <c r="J41" i="48"/>
  <c r="I41" i="48"/>
  <c r="H41" i="48"/>
  <c r="G41" i="48"/>
  <c r="T28" i="48"/>
  <c r="S28" i="48"/>
  <c r="R28" i="48"/>
  <c r="Q28" i="48"/>
  <c r="P28" i="48"/>
  <c r="O28" i="48"/>
  <c r="N28" i="48"/>
  <c r="M28" i="48"/>
  <c r="L28" i="48"/>
  <c r="K28" i="48"/>
  <c r="J28" i="48"/>
  <c r="I28" i="48"/>
  <c r="H28" i="48"/>
  <c r="G28" i="48"/>
  <c r="T27" i="48"/>
  <c r="S27" i="48"/>
  <c r="R27" i="48"/>
  <c r="Q27" i="48"/>
  <c r="P27" i="48"/>
  <c r="O27" i="48"/>
  <c r="N27" i="48"/>
  <c r="M27" i="48"/>
  <c r="M42" i="48"/>
  <c r="L27" i="48"/>
  <c r="K27" i="48"/>
  <c r="J27" i="48"/>
  <c r="I27" i="48"/>
  <c r="I42" i="48"/>
  <c r="H27" i="48"/>
  <c r="AA11" i="48"/>
  <c r="T41" i="47"/>
  <c r="S41" i="47"/>
  <c r="R41" i="47"/>
  <c r="Q41" i="47"/>
  <c r="P41" i="47"/>
  <c r="O41" i="47"/>
  <c r="N41" i="47"/>
  <c r="M41" i="47"/>
  <c r="L41" i="47"/>
  <c r="K41" i="47"/>
  <c r="K42" i="47" s="1"/>
  <c r="J41" i="47"/>
  <c r="I41" i="47"/>
  <c r="I42" i="47" s="1"/>
  <c r="H41" i="47"/>
  <c r="G41" i="47"/>
  <c r="T28" i="47"/>
  <c r="S28" i="47"/>
  <c r="R28" i="47"/>
  <c r="Q28" i="47"/>
  <c r="P28" i="47"/>
  <c r="O28" i="47"/>
  <c r="N28" i="47"/>
  <c r="M28" i="47"/>
  <c r="L28" i="47"/>
  <c r="K28" i="47"/>
  <c r="J28" i="47"/>
  <c r="I28" i="47"/>
  <c r="H28" i="47"/>
  <c r="G28" i="47"/>
  <c r="T27" i="47"/>
  <c r="S27" i="47"/>
  <c r="R27" i="47"/>
  <c r="Q27" i="47"/>
  <c r="P27" i="47"/>
  <c r="O27" i="47"/>
  <c r="N27" i="47"/>
  <c r="N42" i="47"/>
  <c r="M27" i="47"/>
  <c r="L27" i="47"/>
  <c r="K27" i="47"/>
  <c r="J27" i="47"/>
  <c r="J42" i="47" s="1"/>
  <c r="I27" i="47"/>
  <c r="H27" i="47"/>
  <c r="AA11" i="47"/>
  <c r="T41" i="46"/>
  <c r="S41" i="46"/>
  <c r="R41" i="46"/>
  <c r="Q41" i="46"/>
  <c r="P41" i="46"/>
  <c r="O41" i="46"/>
  <c r="N41" i="46"/>
  <c r="M41" i="46"/>
  <c r="L41" i="46"/>
  <c r="L42" i="46" s="1"/>
  <c r="K41" i="46"/>
  <c r="K42" i="46" s="1"/>
  <c r="J41" i="46"/>
  <c r="I41" i="46"/>
  <c r="H41" i="46"/>
  <c r="H42" i="46"/>
  <c r="G41" i="46"/>
  <c r="T28" i="46"/>
  <c r="S28" i="46"/>
  <c r="R28" i="46"/>
  <c r="Q28" i="46"/>
  <c r="P28" i="46"/>
  <c r="O28" i="46"/>
  <c r="N28" i="46"/>
  <c r="M28" i="46"/>
  <c r="L28" i="46"/>
  <c r="K28" i="46"/>
  <c r="J28" i="46"/>
  <c r="I28" i="46"/>
  <c r="H28" i="46"/>
  <c r="G28" i="46"/>
  <c r="T27" i="46"/>
  <c r="S27" i="46"/>
  <c r="R27" i="46"/>
  <c r="Q27" i="46"/>
  <c r="P27" i="46"/>
  <c r="O27" i="46"/>
  <c r="N27" i="46"/>
  <c r="M27" i="46"/>
  <c r="L27" i="46"/>
  <c r="K27" i="46"/>
  <c r="J27" i="46"/>
  <c r="I27" i="46"/>
  <c r="H27" i="46"/>
  <c r="AA11" i="46"/>
  <c r="T41" i="45"/>
  <c r="S41" i="45"/>
  <c r="R41" i="45"/>
  <c r="Q41" i="45"/>
  <c r="Q42" i="45" s="1"/>
  <c r="P41" i="45"/>
  <c r="P42" i="45" s="1"/>
  <c r="O41" i="45"/>
  <c r="N41" i="45"/>
  <c r="N42" i="45" s="1"/>
  <c r="M41" i="45"/>
  <c r="M42" i="45"/>
  <c r="L41" i="45"/>
  <c r="L42" i="45" s="1"/>
  <c r="K41" i="45"/>
  <c r="J41" i="45"/>
  <c r="I41" i="45"/>
  <c r="H41" i="45"/>
  <c r="G41" i="45"/>
  <c r="T28" i="45"/>
  <c r="S28" i="45"/>
  <c r="R28" i="45"/>
  <c r="Q28" i="45"/>
  <c r="P28" i="45"/>
  <c r="O28" i="45"/>
  <c r="N28" i="45"/>
  <c r="M28" i="45"/>
  <c r="L28" i="45"/>
  <c r="K28" i="45"/>
  <c r="J28" i="45"/>
  <c r="I28" i="45"/>
  <c r="H28" i="45"/>
  <c r="G28" i="45"/>
  <c r="T27" i="45"/>
  <c r="T42" i="45" s="1"/>
  <c r="S27" i="45"/>
  <c r="R27" i="45"/>
  <c r="R42" i="45" s="1"/>
  <c r="Q27" i="45"/>
  <c r="P27" i="45"/>
  <c r="O27" i="45"/>
  <c r="N27" i="45"/>
  <c r="M27" i="45"/>
  <c r="L27" i="45"/>
  <c r="K27" i="45"/>
  <c r="J27" i="45"/>
  <c r="I27" i="45"/>
  <c r="H27" i="45"/>
  <c r="AA11" i="45"/>
  <c r="K42" i="44"/>
  <c r="T41" i="44"/>
  <c r="S41" i="44"/>
  <c r="S42" i="44" s="1"/>
  <c r="R41" i="44"/>
  <c r="R42" i="44" s="1"/>
  <c r="Q41" i="44"/>
  <c r="Q42" i="44" s="1"/>
  <c r="P41" i="44"/>
  <c r="P42" i="44"/>
  <c r="O41" i="44"/>
  <c r="O42" i="44" s="1"/>
  <c r="N41" i="44"/>
  <c r="M41" i="44"/>
  <c r="L41" i="44"/>
  <c r="K41" i="44"/>
  <c r="J41" i="44"/>
  <c r="I41" i="44"/>
  <c r="H41" i="44"/>
  <c r="G41" i="44"/>
  <c r="T28" i="44"/>
  <c r="S28" i="44"/>
  <c r="R28" i="44"/>
  <c r="Q28" i="44"/>
  <c r="P28" i="44"/>
  <c r="O28" i="44"/>
  <c r="N28" i="44"/>
  <c r="M28" i="44"/>
  <c r="L28" i="44"/>
  <c r="K28" i="44"/>
  <c r="J28" i="44"/>
  <c r="I28" i="44"/>
  <c r="H28" i="44"/>
  <c r="G28" i="44"/>
  <c r="T27" i="44"/>
  <c r="S27" i="44"/>
  <c r="R27" i="44"/>
  <c r="Q27" i="44"/>
  <c r="P27" i="44"/>
  <c r="O27" i="44"/>
  <c r="N27" i="44"/>
  <c r="M27" i="44"/>
  <c r="M42" i="44" s="1"/>
  <c r="L27" i="44"/>
  <c r="K27" i="44"/>
  <c r="J27" i="44"/>
  <c r="J42" i="44" s="1"/>
  <c r="I27" i="44"/>
  <c r="H27" i="44"/>
  <c r="AA11" i="44"/>
  <c r="T41" i="43"/>
  <c r="S41" i="43"/>
  <c r="S42" i="43" s="1"/>
  <c r="R41" i="43"/>
  <c r="Q41" i="43"/>
  <c r="P41" i="43"/>
  <c r="O41" i="43"/>
  <c r="N41" i="43"/>
  <c r="M41" i="43"/>
  <c r="L41" i="43"/>
  <c r="K41" i="43"/>
  <c r="J41" i="43"/>
  <c r="I41" i="43"/>
  <c r="H41" i="43"/>
  <c r="G41" i="43"/>
  <c r="T28" i="43"/>
  <c r="S28" i="43"/>
  <c r="R28" i="43"/>
  <c r="Q28" i="43"/>
  <c r="P28" i="43"/>
  <c r="O28" i="43"/>
  <c r="N28" i="43"/>
  <c r="M28" i="43"/>
  <c r="L28" i="43"/>
  <c r="K28" i="43"/>
  <c r="J28" i="43"/>
  <c r="I28" i="43"/>
  <c r="H28" i="43"/>
  <c r="G28" i="43"/>
  <c r="T27" i="43"/>
  <c r="S27" i="43"/>
  <c r="R27" i="43"/>
  <c r="Q27" i="43"/>
  <c r="P27" i="43"/>
  <c r="P42" i="43" s="1"/>
  <c r="O27" i="43"/>
  <c r="N27" i="43"/>
  <c r="N42" i="43" s="1"/>
  <c r="M27" i="43"/>
  <c r="L27" i="43"/>
  <c r="L42" i="43" s="1"/>
  <c r="K27" i="43"/>
  <c r="K42" i="43" s="1"/>
  <c r="J27" i="43"/>
  <c r="I27" i="43"/>
  <c r="H27" i="43"/>
  <c r="H42" i="43" s="1"/>
  <c r="AA11" i="43"/>
  <c r="AC24" i="43" s="1"/>
  <c r="AD24" i="43" s="1"/>
  <c r="AB24" i="43" s="1"/>
  <c r="AE24" i="43" s="1"/>
  <c r="T41" i="42"/>
  <c r="S41" i="42"/>
  <c r="R41" i="42"/>
  <c r="Q41" i="42"/>
  <c r="P41" i="42"/>
  <c r="O41" i="42"/>
  <c r="N41" i="42"/>
  <c r="M41" i="42"/>
  <c r="L41" i="42"/>
  <c r="L42" i="42" s="1"/>
  <c r="K41" i="42"/>
  <c r="J41" i="42"/>
  <c r="J42" i="42" s="1"/>
  <c r="I41" i="42"/>
  <c r="I42" i="42"/>
  <c r="H41" i="42"/>
  <c r="H42" i="42" s="1"/>
  <c r="G41" i="42"/>
  <c r="T28" i="42"/>
  <c r="S28" i="42"/>
  <c r="R28" i="42"/>
  <c r="Q28" i="42"/>
  <c r="P28" i="42"/>
  <c r="O28" i="42"/>
  <c r="N28" i="42"/>
  <c r="M28" i="42"/>
  <c r="L28" i="42"/>
  <c r="K28" i="42"/>
  <c r="J28" i="42"/>
  <c r="I28" i="42"/>
  <c r="H28" i="42"/>
  <c r="G28" i="42"/>
  <c r="T27" i="42"/>
  <c r="T42" i="42"/>
  <c r="S27" i="42"/>
  <c r="R27" i="42"/>
  <c r="R42" i="42"/>
  <c r="Q27" i="42"/>
  <c r="Q42" i="42" s="1"/>
  <c r="P27" i="42"/>
  <c r="O27" i="42"/>
  <c r="O42" i="42" s="1"/>
  <c r="N27" i="42"/>
  <c r="N42" i="42" s="1"/>
  <c r="M27" i="42"/>
  <c r="L27" i="42"/>
  <c r="K27" i="42"/>
  <c r="J27" i="42"/>
  <c r="I27" i="42"/>
  <c r="H27" i="42"/>
  <c r="AA11" i="42"/>
  <c r="T41" i="41"/>
  <c r="S41" i="41"/>
  <c r="R41" i="41"/>
  <c r="Q41" i="41"/>
  <c r="Q42" i="41"/>
  <c r="P41" i="41"/>
  <c r="O41" i="41"/>
  <c r="N41" i="41"/>
  <c r="N42" i="41" s="1"/>
  <c r="M41" i="41"/>
  <c r="M42" i="41"/>
  <c r="L41" i="41"/>
  <c r="K41" i="41"/>
  <c r="J41" i="41"/>
  <c r="J42" i="41" s="1"/>
  <c r="I41" i="41"/>
  <c r="H41" i="41"/>
  <c r="G41" i="41"/>
  <c r="T28" i="41"/>
  <c r="S28" i="41"/>
  <c r="R28" i="41"/>
  <c r="Q28" i="41"/>
  <c r="P28" i="41"/>
  <c r="O28" i="41"/>
  <c r="N28" i="41"/>
  <c r="M28" i="41"/>
  <c r="L28" i="41"/>
  <c r="K28" i="41"/>
  <c r="J28" i="41"/>
  <c r="I28" i="41"/>
  <c r="H28" i="41"/>
  <c r="G28" i="41"/>
  <c r="T27" i="41"/>
  <c r="S27" i="41"/>
  <c r="R27" i="41"/>
  <c r="Q27" i="41"/>
  <c r="P27" i="41"/>
  <c r="O27" i="41"/>
  <c r="N27" i="41"/>
  <c r="M27" i="41"/>
  <c r="L27" i="41"/>
  <c r="K27" i="41"/>
  <c r="J27" i="41"/>
  <c r="I27" i="41"/>
  <c r="H27" i="41"/>
  <c r="AA11" i="41"/>
  <c r="T41" i="40"/>
  <c r="T42" i="40" s="1"/>
  <c r="S41" i="40"/>
  <c r="R41" i="40"/>
  <c r="Q41" i="40"/>
  <c r="P41" i="40"/>
  <c r="P42" i="40"/>
  <c r="O41" i="40"/>
  <c r="O42" i="40" s="1"/>
  <c r="N41" i="40"/>
  <c r="M41" i="40"/>
  <c r="L41" i="40"/>
  <c r="K41" i="40"/>
  <c r="J41" i="40"/>
  <c r="I41" i="40"/>
  <c r="H41" i="40"/>
  <c r="G41" i="40"/>
  <c r="T28" i="40"/>
  <c r="S28" i="40"/>
  <c r="R28" i="40"/>
  <c r="Q28" i="40"/>
  <c r="P28" i="40"/>
  <c r="O28" i="40"/>
  <c r="N28" i="40"/>
  <c r="M28" i="40"/>
  <c r="L28" i="40"/>
  <c r="K28" i="40"/>
  <c r="J28" i="40"/>
  <c r="I28" i="40"/>
  <c r="H28" i="40"/>
  <c r="G28" i="40"/>
  <c r="T27" i="40"/>
  <c r="S27" i="40"/>
  <c r="R27" i="40"/>
  <c r="Q27" i="40"/>
  <c r="P27" i="40"/>
  <c r="O27" i="40"/>
  <c r="N27" i="40"/>
  <c r="N42" i="40" s="1"/>
  <c r="M27" i="40"/>
  <c r="M42" i="40"/>
  <c r="L27" i="40"/>
  <c r="K27" i="40"/>
  <c r="K42" i="40" s="1"/>
  <c r="J27" i="40"/>
  <c r="J42" i="40" s="1"/>
  <c r="I27" i="40"/>
  <c r="I42" i="40"/>
  <c r="H27" i="40"/>
  <c r="H42" i="40" s="1"/>
  <c r="AA11" i="40"/>
  <c r="AC21" i="40" s="1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H42" i="39"/>
  <c r="G41" i="39"/>
  <c r="G42" i="39" s="1"/>
  <c r="T28" i="39"/>
  <c r="S28" i="39"/>
  <c r="R28" i="39"/>
  <c r="Q28" i="39"/>
  <c r="P28" i="39"/>
  <c r="O28" i="39"/>
  <c r="N28" i="39"/>
  <c r="M28" i="39"/>
  <c r="L28" i="39"/>
  <c r="K28" i="39"/>
  <c r="J28" i="39"/>
  <c r="I28" i="39"/>
  <c r="H28" i="39"/>
  <c r="G28" i="39"/>
  <c r="T27" i="39"/>
  <c r="S27" i="39"/>
  <c r="R27" i="39"/>
  <c r="R42" i="39" s="1"/>
  <c r="Q27" i="39"/>
  <c r="Q42" i="39"/>
  <c r="P27" i="39"/>
  <c r="O27" i="39"/>
  <c r="O42" i="39" s="1"/>
  <c r="N27" i="39"/>
  <c r="N42" i="39" s="1"/>
  <c r="M27" i="39"/>
  <c r="M42" i="39" s="1"/>
  <c r="L27" i="39"/>
  <c r="K27" i="39"/>
  <c r="J27" i="39"/>
  <c r="I27" i="39"/>
  <c r="H27" i="39"/>
  <c r="AA11" i="39"/>
  <c r="T41" i="38"/>
  <c r="S41" i="38"/>
  <c r="R41" i="38"/>
  <c r="Q41" i="38"/>
  <c r="P41" i="38"/>
  <c r="O41" i="38"/>
  <c r="N41" i="38"/>
  <c r="M41" i="38"/>
  <c r="L41" i="38"/>
  <c r="K41" i="38"/>
  <c r="K42" i="38"/>
  <c r="J41" i="38"/>
  <c r="I41" i="38"/>
  <c r="H41" i="38"/>
  <c r="G41" i="38"/>
  <c r="T28" i="38"/>
  <c r="S28" i="38"/>
  <c r="R28" i="38"/>
  <c r="Q28" i="38"/>
  <c r="P28" i="38"/>
  <c r="O28" i="38"/>
  <c r="N28" i="38"/>
  <c r="M28" i="38"/>
  <c r="L28" i="38"/>
  <c r="K28" i="38"/>
  <c r="J28" i="38"/>
  <c r="I28" i="38"/>
  <c r="H28" i="38"/>
  <c r="G28" i="38"/>
  <c r="T27" i="38"/>
  <c r="S27" i="38"/>
  <c r="R27" i="38"/>
  <c r="Q27" i="38"/>
  <c r="Q42" i="38" s="1"/>
  <c r="P27" i="38"/>
  <c r="P42" i="38" s="1"/>
  <c r="O27" i="38"/>
  <c r="N27" i="38"/>
  <c r="M27" i="38"/>
  <c r="L27" i="38"/>
  <c r="K27" i="38"/>
  <c r="J27" i="38"/>
  <c r="I27" i="38"/>
  <c r="H27" i="38"/>
  <c r="AA11" i="38"/>
  <c r="T41" i="37"/>
  <c r="S41" i="37"/>
  <c r="R41" i="37"/>
  <c r="Q41" i="37"/>
  <c r="Q42" i="37"/>
  <c r="P41" i="37"/>
  <c r="P42" i="37" s="1"/>
  <c r="O41" i="37"/>
  <c r="O42" i="37" s="1"/>
  <c r="N41" i="37"/>
  <c r="M41" i="37"/>
  <c r="M42" i="37" s="1"/>
  <c r="L41" i="37"/>
  <c r="K41" i="37"/>
  <c r="J41" i="37"/>
  <c r="J42" i="37" s="1"/>
  <c r="I41" i="37"/>
  <c r="H41" i="37"/>
  <c r="G41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T27" i="37"/>
  <c r="T42" i="37" s="1"/>
  <c r="S27" i="37"/>
  <c r="R27" i="37"/>
  <c r="R42" i="37" s="1"/>
  <c r="Q27" i="37"/>
  <c r="P27" i="37"/>
  <c r="O27" i="37"/>
  <c r="N27" i="37"/>
  <c r="M27" i="37"/>
  <c r="L27" i="37"/>
  <c r="L42" i="37" s="1"/>
  <c r="K27" i="37"/>
  <c r="J27" i="37"/>
  <c r="I27" i="37"/>
  <c r="H27" i="37"/>
  <c r="AA11" i="37"/>
  <c r="K42" i="36"/>
  <c r="T41" i="36"/>
  <c r="S41" i="36"/>
  <c r="S42" i="36" s="1"/>
  <c r="R41" i="36"/>
  <c r="Q41" i="36"/>
  <c r="Q42" i="36"/>
  <c r="P41" i="36"/>
  <c r="O41" i="36"/>
  <c r="N41" i="36"/>
  <c r="M41" i="36"/>
  <c r="M42" i="36" s="1"/>
  <c r="L41" i="36"/>
  <c r="K41" i="36"/>
  <c r="J41" i="36"/>
  <c r="I41" i="36"/>
  <c r="H41" i="36"/>
  <c r="G41" i="36"/>
  <c r="T28" i="36"/>
  <c r="S28" i="36"/>
  <c r="R28" i="36"/>
  <c r="Q28" i="36"/>
  <c r="P28" i="36"/>
  <c r="O28" i="36"/>
  <c r="N28" i="36"/>
  <c r="M28" i="36"/>
  <c r="L28" i="36"/>
  <c r="K28" i="36"/>
  <c r="J28" i="36"/>
  <c r="I28" i="36"/>
  <c r="H28" i="36"/>
  <c r="G28" i="36"/>
  <c r="T27" i="36"/>
  <c r="S27" i="36"/>
  <c r="R27" i="36"/>
  <c r="Q27" i="36"/>
  <c r="P27" i="36"/>
  <c r="O27" i="36"/>
  <c r="N27" i="36"/>
  <c r="N42" i="36" s="1"/>
  <c r="M27" i="36"/>
  <c r="L27" i="36"/>
  <c r="K27" i="36"/>
  <c r="J27" i="36"/>
  <c r="J42" i="36" s="1"/>
  <c r="I27" i="36"/>
  <c r="H27" i="36"/>
  <c r="AA11" i="36"/>
  <c r="T41" i="35"/>
  <c r="S41" i="35"/>
  <c r="R41" i="35"/>
  <c r="Q41" i="35"/>
  <c r="Q42" i="35" s="1"/>
  <c r="P41" i="35"/>
  <c r="O41" i="35"/>
  <c r="N41" i="35"/>
  <c r="M41" i="35"/>
  <c r="L41" i="35"/>
  <c r="K41" i="35"/>
  <c r="K42" i="35" s="1"/>
  <c r="J41" i="35"/>
  <c r="I41" i="35"/>
  <c r="H41" i="35"/>
  <c r="G41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T27" i="35"/>
  <c r="S27" i="35"/>
  <c r="R27" i="35"/>
  <c r="R42" i="35" s="1"/>
  <c r="Q27" i="35"/>
  <c r="P27" i="35"/>
  <c r="P42" i="35" s="1"/>
  <c r="O27" i="35"/>
  <c r="N27" i="35"/>
  <c r="M27" i="35"/>
  <c r="L27" i="35"/>
  <c r="K27" i="35"/>
  <c r="J27" i="35"/>
  <c r="I27" i="35"/>
  <c r="H27" i="35"/>
  <c r="H42" i="35" s="1"/>
  <c r="AA11" i="35"/>
  <c r="T41" i="34"/>
  <c r="T42" i="34" s="1"/>
  <c r="S41" i="34"/>
  <c r="R41" i="34"/>
  <c r="Q41" i="34"/>
  <c r="P41" i="34"/>
  <c r="O41" i="34"/>
  <c r="O42" i="34" s="1"/>
  <c r="N41" i="34"/>
  <c r="N42" i="34" s="1"/>
  <c r="M41" i="34"/>
  <c r="M42" i="34" s="1"/>
  <c r="L41" i="34"/>
  <c r="K41" i="34"/>
  <c r="K42" i="34" s="1"/>
  <c r="J41" i="34"/>
  <c r="J42" i="34" s="1"/>
  <c r="I41" i="34"/>
  <c r="H41" i="34"/>
  <c r="G41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T27" i="34"/>
  <c r="S27" i="34"/>
  <c r="S42" i="34"/>
  <c r="R27" i="34"/>
  <c r="Q27" i="34"/>
  <c r="P27" i="34"/>
  <c r="O27" i="34"/>
  <c r="N27" i="34"/>
  <c r="M27" i="34"/>
  <c r="L27" i="34"/>
  <c r="L42" i="34" s="1"/>
  <c r="K27" i="34"/>
  <c r="J27" i="34"/>
  <c r="I27" i="34"/>
  <c r="H27" i="34"/>
  <c r="Z23" i="34"/>
  <c r="AA11" i="34"/>
  <c r="AC26" i="34" s="1"/>
  <c r="AD26" i="34" s="1"/>
  <c r="AB26" i="34" s="1"/>
  <c r="AE26" i="34" s="1"/>
  <c r="K42" i="33"/>
  <c r="T41" i="33"/>
  <c r="S41" i="33"/>
  <c r="R41" i="33"/>
  <c r="Q41" i="33"/>
  <c r="P41" i="33"/>
  <c r="P42" i="33" s="1"/>
  <c r="O41" i="33"/>
  <c r="N41" i="33"/>
  <c r="N42" i="33"/>
  <c r="M41" i="33"/>
  <c r="M42" i="33" s="1"/>
  <c r="L41" i="33"/>
  <c r="K41" i="33"/>
  <c r="J41" i="33"/>
  <c r="I41" i="33"/>
  <c r="H41" i="33"/>
  <c r="G41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T27" i="33"/>
  <c r="S27" i="33"/>
  <c r="S42" i="33" s="1"/>
  <c r="R27" i="33"/>
  <c r="R42" i="33" s="1"/>
  <c r="Q27" i="33"/>
  <c r="P27" i="33"/>
  <c r="O27" i="33"/>
  <c r="N27" i="33"/>
  <c r="M27" i="33"/>
  <c r="L27" i="33"/>
  <c r="L42" i="33" s="1"/>
  <c r="K27" i="33"/>
  <c r="J27" i="33"/>
  <c r="I27" i="33"/>
  <c r="H27" i="33"/>
  <c r="Z26" i="33"/>
  <c r="Z23" i="33"/>
  <c r="AA11" i="33"/>
  <c r="Z17" i="32"/>
  <c r="Z20" i="32"/>
  <c r="Z22" i="32"/>
  <c r="Z24" i="33"/>
  <c r="Z24" i="32"/>
  <c r="Z25" i="32"/>
  <c r="T41" i="32"/>
  <c r="S41" i="32"/>
  <c r="R41" i="32"/>
  <c r="Q41" i="32"/>
  <c r="P41" i="32"/>
  <c r="O41" i="32"/>
  <c r="N41" i="32"/>
  <c r="N42" i="32" s="1"/>
  <c r="M41" i="32"/>
  <c r="L41" i="32"/>
  <c r="K41" i="32"/>
  <c r="K42" i="32" s="1"/>
  <c r="J41" i="32"/>
  <c r="J42" i="32"/>
  <c r="I41" i="32"/>
  <c r="H41" i="32"/>
  <c r="H42" i="32" s="1"/>
  <c r="G41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T27" i="32"/>
  <c r="S27" i="32"/>
  <c r="S42" i="32" s="1"/>
  <c r="R27" i="32"/>
  <c r="Q27" i="32"/>
  <c r="Q42" i="32" s="1"/>
  <c r="P27" i="32"/>
  <c r="O27" i="32"/>
  <c r="N27" i="32"/>
  <c r="M27" i="32"/>
  <c r="M42" i="32" s="1"/>
  <c r="L27" i="32"/>
  <c r="K27" i="32"/>
  <c r="J27" i="32"/>
  <c r="I27" i="32"/>
  <c r="H27" i="32"/>
  <c r="Z26" i="32"/>
  <c r="Z23" i="32"/>
  <c r="Z18" i="32"/>
  <c r="Z15" i="32"/>
  <c r="AA11" i="32"/>
  <c r="T41" i="30"/>
  <c r="S41" i="30"/>
  <c r="S42" i="30"/>
  <c r="R41" i="30"/>
  <c r="R42" i="30" s="1"/>
  <c r="Q41" i="30"/>
  <c r="P41" i="30"/>
  <c r="O41" i="30"/>
  <c r="N41" i="30"/>
  <c r="M41" i="30"/>
  <c r="M42" i="30"/>
  <c r="L41" i="30"/>
  <c r="K41" i="30"/>
  <c r="J41" i="30"/>
  <c r="I41" i="30"/>
  <c r="H41" i="30"/>
  <c r="G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T27" i="30"/>
  <c r="T42" i="30" s="1"/>
  <c r="S27" i="30"/>
  <c r="R27" i="30"/>
  <c r="Q27" i="30"/>
  <c r="P27" i="30"/>
  <c r="P42" i="30" s="1"/>
  <c r="O27" i="30"/>
  <c r="O42" i="30" s="1"/>
  <c r="N27" i="30"/>
  <c r="M27" i="30"/>
  <c r="L27" i="30"/>
  <c r="K27" i="30"/>
  <c r="J27" i="30"/>
  <c r="I27" i="30"/>
  <c r="I42" i="30" s="1"/>
  <c r="H27" i="30"/>
  <c r="E27" i="30"/>
  <c r="AC24" i="30"/>
  <c r="Z26" i="30"/>
  <c r="Z25" i="30"/>
  <c r="Z24" i="30"/>
  <c r="Z23" i="30"/>
  <c r="Z22" i="30"/>
  <c r="Z21" i="30"/>
  <c r="Z20" i="30"/>
  <c r="Z19" i="30"/>
  <c r="Z18" i="30"/>
  <c r="Z17" i="30"/>
  <c r="Z16" i="30"/>
  <c r="Z15" i="30"/>
  <c r="AA11" i="30"/>
  <c r="T41" i="2"/>
  <c r="S41" i="2"/>
  <c r="R41" i="2"/>
  <c r="R42" i="2" s="1"/>
  <c r="Q41" i="2"/>
  <c r="P41" i="2"/>
  <c r="P42" i="2" s="1"/>
  <c r="O41" i="2"/>
  <c r="O42" i="2" s="1"/>
  <c r="N41" i="2"/>
  <c r="M41" i="2"/>
  <c r="M42" i="2" s="1"/>
  <c r="L41" i="2"/>
  <c r="L42" i="2"/>
  <c r="K41" i="2"/>
  <c r="K42" i="2" s="1"/>
  <c r="J41" i="2"/>
  <c r="J42" i="2" s="1"/>
  <c r="I41" i="2"/>
  <c r="H41" i="2"/>
  <c r="G41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T27" i="2"/>
  <c r="T42" i="2" s="1"/>
  <c r="S27" i="2"/>
  <c r="S42" i="2" s="1"/>
  <c r="R27" i="2"/>
  <c r="Q27" i="2"/>
  <c r="P27" i="2"/>
  <c r="O27" i="2"/>
  <c r="N27" i="2"/>
  <c r="N42" i="2"/>
  <c r="M27" i="2"/>
  <c r="L27" i="2"/>
  <c r="K27" i="2"/>
  <c r="J27" i="2"/>
  <c r="I27" i="2"/>
  <c r="I42" i="2" s="1"/>
  <c r="H27" i="2"/>
  <c r="E27" i="2"/>
  <c r="AC19" i="2"/>
  <c r="AD19" i="2" s="1"/>
  <c r="Z26" i="2"/>
  <c r="Z25" i="2"/>
  <c r="Z24" i="2"/>
  <c r="Z23" i="2"/>
  <c r="Z22" i="2"/>
  <c r="Z21" i="2"/>
  <c r="Z20" i="2"/>
  <c r="Z19" i="2"/>
  <c r="Z18" i="2"/>
  <c r="Z17" i="2"/>
  <c r="Z16" i="2"/>
  <c r="Z15" i="2"/>
  <c r="AA11" i="2"/>
  <c r="AC20" i="30"/>
  <c r="AD20" i="30" s="1"/>
  <c r="E31" i="2"/>
  <c r="Z26" i="34"/>
  <c r="Z19" i="33"/>
  <c r="Z23" i="35"/>
  <c r="Z21" i="33"/>
  <c r="Z18" i="33"/>
  <c r="Z17" i="35"/>
  <c r="E27" i="32"/>
  <c r="Z19" i="32"/>
  <c r="Z17" i="33"/>
  <c r="Z21" i="32"/>
  <c r="Z20" i="33"/>
  <c r="Z16" i="32"/>
  <c r="Z17" i="34"/>
  <c r="Z15" i="33"/>
  <c r="E30" i="32"/>
  <c r="E38" i="2"/>
  <c r="E34" i="2"/>
  <c r="E30" i="2"/>
  <c r="E37" i="2"/>
  <c r="E33" i="2"/>
  <c r="E29" i="2"/>
  <c r="E40" i="2"/>
  <c r="E36" i="2"/>
  <c r="E32" i="2"/>
  <c r="E39" i="2"/>
  <c r="Z21" i="34"/>
  <c r="Z19" i="34"/>
  <c r="Z24" i="34"/>
  <c r="Z20" i="34"/>
  <c r="Z17" i="36"/>
  <c r="Z25" i="33"/>
  <c r="E27" i="33"/>
  <c r="Z26" i="35"/>
  <c r="Z22" i="33"/>
  <c r="Z16" i="33"/>
  <c r="Z18" i="34"/>
  <c r="Z23" i="36"/>
  <c r="Z15" i="34"/>
  <c r="E32" i="32"/>
  <c r="E38" i="32"/>
  <c r="E34" i="33"/>
  <c r="E39" i="32"/>
  <c r="E40" i="32"/>
  <c r="Z18" i="35"/>
  <c r="Z20" i="35"/>
  <c r="Z19" i="35"/>
  <c r="Z23" i="37"/>
  <c r="Z22" i="34"/>
  <c r="E27" i="34"/>
  <c r="Z17" i="37"/>
  <c r="Z24" i="35"/>
  <c r="Z16" i="34"/>
  <c r="Z26" i="36"/>
  <c r="Z25" i="34"/>
  <c r="Z21" i="35"/>
  <c r="Z15" i="35"/>
  <c r="E32" i="33"/>
  <c r="E35" i="33"/>
  <c r="E39" i="33"/>
  <c r="Z19" i="36"/>
  <c r="Z24" i="36"/>
  <c r="Z16" i="35"/>
  <c r="Z22" i="35"/>
  <c r="Z25" i="35"/>
  <c r="Z23" i="39"/>
  <c r="Z23" i="38"/>
  <c r="Z18" i="36"/>
  <c r="Z21" i="36"/>
  <c r="Z26" i="37"/>
  <c r="Z20" i="36"/>
  <c r="Z15" i="36"/>
  <c r="Z18" i="37"/>
  <c r="Z20" i="38"/>
  <c r="Z20" i="37"/>
  <c r="Z22" i="36"/>
  <c r="Z19" i="37"/>
  <c r="Z21" i="37"/>
  <c r="Z25" i="36"/>
  <c r="Z16" i="36"/>
  <c r="Z24" i="38"/>
  <c r="Z24" i="37"/>
  <c r="Z15" i="37"/>
  <c r="Z15" i="40"/>
  <c r="Z25" i="37"/>
  <c r="Z21" i="38"/>
  <c r="Z16" i="37"/>
  <c r="Z22" i="38"/>
  <c r="Z22" i="37"/>
  <c r="Z18" i="38"/>
  <c r="Z19" i="38"/>
  <c r="Z18" i="39"/>
  <c r="Z16" i="39"/>
  <c r="Z16" i="38"/>
  <c r="Z19" i="39"/>
  <c r="Z20" i="39"/>
  <c r="Z25" i="40"/>
  <c r="Z25" i="38"/>
  <c r="Z15" i="39"/>
  <c r="Z16" i="40"/>
  <c r="Z18" i="40"/>
  <c r="Z18" i="41"/>
  <c r="Z25" i="39"/>
  <c r="Z16" i="41"/>
  <c r="Z25" i="41"/>
  <c r="Z19" i="40"/>
  <c r="Z15" i="41"/>
  <c r="G26" i="32"/>
  <c r="G27" i="32" s="1"/>
  <c r="AC24" i="32"/>
  <c r="AD24" i="32"/>
  <c r="Z22" i="39"/>
  <c r="Z15" i="38"/>
  <c r="Z24" i="39"/>
  <c r="Z23" i="40"/>
  <c r="Z19" i="41"/>
  <c r="Z26" i="40"/>
  <c r="Z26" i="39"/>
  <c r="Z15" i="42"/>
  <c r="Z21" i="39"/>
  <c r="Z26" i="41"/>
  <c r="Z17" i="38"/>
  <c r="Z20" i="40"/>
  <c r="Z26" i="38"/>
  <c r="E27" i="35"/>
  <c r="AC20" i="35" s="1"/>
  <c r="Z18" i="42"/>
  <c r="Z25" i="42"/>
  <c r="Z20" i="41"/>
  <c r="Z17" i="39"/>
  <c r="Z21" i="40"/>
  <c r="Z16" i="42"/>
  <c r="Z24" i="40"/>
  <c r="Z22" i="40"/>
  <c r="Z15" i="44"/>
  <c r="Z15" i="43"/>
  <c r="Z23" i="41"/>
  <c r="Z26" i="42"/>
  <c r="Z19" i="42"/>
  <c r="E27" i="36"/>
  <c r="Z18" i="43"/>
  <c r="Z25" i="43"/>
  <c r="Z22" i="41"/>
  <c r="Z16" i="43"/>
  <c r="Z17" i="40"/>
  <c r="Z19" i="43"/>
  <c r="Z21" i="41"/>
  <c r="Z20" i="42"/>
  <c r="Z26" i="43"/>
  <c r="Z15" i="45"/>
  <c r="Z24" i="41"/>
  <c r="Z23" i="42"/>
  <c r="E27" i="37"/>
  <c r="Z18" i="44"/>
  <c r="Z25" i="44"/>
  <c r="Z15" i="46"/>
  <c r="Z16" i="44"/>
  <c r="Z23" i="44"/>
  <c r="Z23" i="43"/>
  <c r="Z21" i="43"/>
  <c r="Z21" i="42"/>
  <c r="Z17" i="41"/>
  <c r="Z22" i="42"/>
  <c r="Z24" i="42"/>
  <c r="Z26" i="44"/>
  <c r="E27" i="38"/>
  <c r="Z18" i="45"/>
  <c r="Z18" i="46"/>
  <c r="Z25" i="45"/>
  <c r="Z17" i="42"/>
  <c r="Z22" i="44"/>
  <c r="Z22" i="43"/>
  <c r="Z23" i="45"/>
  <c r="Z24" i="43"/>
  <c r="E27" i="39"/>
  <c r="AC26" i="39"/>
  <c r="AD26" i="39" s="1"/>
  <c r="Z17" i="44"/>
  <c r="Z17" i="43"/>
  <c r="E27" i="40"/>
  <c r="AC16" i="39"/>
  <c r="AD16" i="39" s="1"/>
  <c r="Z23" i="46"/>
  <c r="E27" i="41"/>
  <c r="E27" i="42"/>
  <c r="AC20" i="42"/>
  <c r="AD20" i="42" s="1"/>
  <c r="AC15" i="41"/>
  <c r="G26" i="41"/>
  <c r="G27" i="41" s="1"/>
  <c r="G42" i="41" s="1"/>
  <c r="AC16" i="41"/>
  <c r="AC16" i="42"/>
  <c r="E27" i="43"/>
  <c r="E27" i="44"/>
  <c r="AC18" i="44" s="1"/>
  <c r="AD18" i="44" s="1"/>
  <c r="AB18" i="44" s="1"/>
  <c r="AE18" i="44" s="1"/>
  <c r="E27" i="46"/>
  <c r="AC26" i="46" s="1"/>
  <c r="AD26" i="46" s="1"/>
  <c r="G26" i="46"/>
  <c r="G27" i="46" s="1"/>
  <c r="Z18" i="47"/>
  <c r="AC17" i="46"/>
  <c r="AC24" i="46"/>
  <c r="AC16" i="46"/>
  <c r="AC18" i="46"/>
  <c r="AB18" i="46" s="1"/>
  <c r="AE18" i="46" s="1"/>
  <c r="AD18" i="46"/>
  <c r="E27" i="55"/>
  <c r="AC18" i="55"/>
  <c r="AC16" i="55"/>
  <c r="AD16" i="55"/>
  <c r="AB16" i="55" s="1"/>
  <c r="Z26" i="45"/>
  <c r="Z19" i="45"/>
  <c r="Z19" i="44"/>
  <c r="E27" i="45"/>
  <c r="AC18" i="45" s="1"/>
  <c r="AC21" i="46"/>
  <c r="AD21" i="46" s="1"/>
  <c r="Z21" i="45"/>
  <c r="Z25" i="47"/>
  <c r="Z24" i="44"/>
  <c r="Z23" i="47"/>
  <c r="Z16" i="46"/>
  <c r="Z20" i="44"/>
  <c r="Z21" i="44"/>
  <c r="Z25" i="46"/>
  <c r="Z16" i="45"/>
  <c r="Z20" i="43"/>
  <c r="AC19" i="55"/>
  <c r="AD19" i="55"/>
  <c r="E27" i="48"/>
  <c r="Z18" i="49"/>
  <c r="E27" i="47"/>
  <c r="AC17" i="47" s="1"/>
  <c r="AD17" i="47" s="1"/>
  <c r="Z15" i="47"/>
  <c r="Z26" i="46"/>
  <c r="AC21" i="55"/>
  <c r="Z18" i="48"/>
  <c r="Z19" i="46"/>
  <c r="Z20" i="45"/>
  <c r="Z23" i="48"/>
  <c r="Z17" i="45"/>
  <c r="Z16" i="47"/>
  <c r="Z21" i="46"/>
  <c r="Z24" i="45"/>
  <c r="Z22" i="45"/>
  <c r="Z25" i="48"/>
  <c r="Z18" i="50"/>
  <c r="Z15" i="48"/>
  <c r="Z26" i="47"/>
  <c r="Z19" i="47"/>
  <c r="Z21" i="47"/>
  <c r="Z24" i="46"/>
  <c r="Z16" i="49"/>
  <c r="Z16" i="48"/>
  <c r="Z17" i="46"/>
  <c r="Z23" i="49"/>
  <c r="Z22" i="46"/>
  <c r="E27" i="50"/>
  <c r="AC23" i="50" s="1"/>
  <c r="AD23" i="50" s="1"/>
  <c r="AB23" i="50" s="1"/>
  <c r="AE23" i="50" s="1"/>
  <c r="Z20" i="46"/>
  <c r="Z18" i="51"/>
  <c r="Z25" i="49"/>
  <c r="Z15" i="49"/>
  <c r="Z26" i="49"/>
  <c r="Z26" i="48"/>
  <c r="Z19" i="48"/>
  <c r="Z25" i="50"/>
  <c r="Z22" i="47"/>
  <c r="E27" i="51"/>
  <c r="AC23" i="51" s="1"/>
  <c r="AD23" i="51" s="1"/>
  <c r="AC24" i="51"/>
  <c r="Z23" i="50"/>
  <c r="Z21" i="48"/>
  <c r="Z24" i="47"/>
  <c r="Z17" i="47"/>
  <c r="Z18" i="52"/>
  <c r="Z20" i="47"/>
  <c r="Z15" i="50"/>
  <c r="Z19" i="49"/>
  <c r="Z18" i="53"/>
  <c r="Z20" i="49"/>
  <c r="Z20" i="48"/>
  <c r="Z24" i="48"/>
  <c r="Z21" i="49"/>
  <c r="E27" i="52"/>
  <c r="AC26" i="52" s="1"/>
  <c r="AD26" i="52" s="1"/>
  <c r="AB26" i="52" s="1"/>
  <c r="AE26" i="52" s="1"/>
  <c r="Z22" i="48"/>
  <c r="Z23" i="51"/>
  <c r="Z16" i="50"/>
  <c r="Z17" i="48"/>
  <c r="Z17" i="49"/>
  <c r="Z25" i="51"/>
  <c r="Z15" i="51"/>
  <c r="Z26" i="50"/>
  <c r="Z19" i="50"/>
  <c r="Z25" i="52"/>
  <c r="AC23" i="52"/>
  <c r="Z21" i="50"/>
  <c r="Z18" i="55"/>
  <c r="Z18" i="54"/>
  <c r="Z23" i="52"/>
  <c r="Z22" i="49"/>
  <c r="Z16" i="51"/>
  <c r="E27" i="54"/>
  <c r="E27" i="53"/>
  <c r="AC20" i="53" s="1"/>
  <c r="Z24" i="49"/>
  <c r="Z15" i="52"/>
  <c r="Z19" i="51"/>
  <c r="Z26" i="51"/>
  <c r="AC24" i="53"/>
  <c r="Z16" i="52"/>
  <c r="AC24" i="54"/>
  <c r="AD24" i="54"/>
  <c r="AB24" i="54" s="1"/>
  <c r="AE24" i="54" s="1"/>
  <c r="Z21" i="51"/>
  <c r="Z17" i="50"/>
  <c r="Z20" i="50"/>
  <c r="Z22" i="50"/>
  <c r="Z25" i="53"/>
  <c r="Z24" i="50"/>
  <c r="Z23" i="53"/>
  <c r="Z15" i="54"/>
  <c r="Z15" i="53"/>
  <c r="Z26" i="52"/>
  <c r="Z19" i="52"/>
  <c r="Z22" i="51"/>
  <c r="Z17" i="51"/>
  <c r="Z23" i="55"/>
  <c r="Z23" i="54"/>
  <c r="Z25" i="55"/>
  <c r="Z25" i="54"/>
  <c r="Z21" i="52"/>
  <c r="Z24" i="51"/>
  <c r="Z20" i="51"/>
  <c r="Z16" i="53"/>
  <c r="Z19" i="53"/>
  <c r="Z26" i="53"/>
  <c r="Z24" i="52"/>
  <c r="Z17" i="52"/>
  <c r="Z16" i="54"/>
  <c r="Z16" i="55"/>
  <c r="Z22" i="52"/>
  <c r="Z21" i="53"/>
  <c r="Z20" i="52"/>
  <c r="Z26" i="55"/>
  <c r="Z26" i="54"/>
  <c r="Z19" i="55"/>
  <c r="Z19" i="54"/>
  <c r="Z21" i="54"/>
  <c r="Z21" i="55"/>
  <c r="Z20" i="53"/>
  <c r="Z22" i="53"/>
  <c r="Z17" i="53"/>
  <c r="Z24" i="53"/>
  <c r="Z17" i="54"/>
  <c r="Z17" i="55"/>
  <c r="Z24" i="54"/>
  <c r="Z24" i="55"/>
  <c r="Z22" i="54"/>
  <c r="Z22" i="55"/>
  <c r="Z20" i="54"/>
  <c r="Z20" i="55"/>
  <c r="AC18" i="37"/>
  <c r="AD18" i="37" s="1"/>
  <c r="AB18" i="37" s="1"/>
  <c r="AE18" i="37" s="1"/>
  <c r="AC15" i="52"/>
  <c r="AC25" i="46"/>
  <c r="G26" i="33"/>
  <c r="G27" i="33" s="1"/>
  <c r="G42" i="33" s="1"/>
  <c r="G26" i="40"/>
  <c r="G27" i="40" s="1"/>
  <c r="G42" i="40" s="1"/>
  <c r="AC24" i="39"/>
  <c r="AD24" i="39" s="1"/>
  <c r="AB24" i="39" s="1"/>
  <c r="AE24" i="39" s="1"/>
  <c r="AC22" i="36"/>
  <c r="AD22" i="36" s="1"/>
  <c r="AC17" i="42"/>
  <c r="AC23" i="46"/>
  <c r="AD23" i="46" s="1"/>
  <c r="AB23" i="46" s="1"/>
  <c r="AE23" i="46" s="1"/>
  <c r="AC17" i="39"/>
  <c r="AD17" i="39" s="1"/>
  <c r="AB17" i="39" s="1"/>
  <c r="AE17" i="39" s="1"/>
  <c r="AC26" i="2"/>
  <c r="AC22" i="46"/>
  <c r="AD22" i="46"/>
  <c r="AB22" i="46"/>
  <c r="AE22" i="46" s="1"/>
  <c r="AC20" i="46"/>
  <c r="AC15" i="37"/>
  <c r="AD15" i="37" s="1"/>
  <c r="AD27" i="37" s="1"/>
  <c r="AC17" i="53"/>
  <c r="AD18" i="45"/>
  <c r="AB18" i="45" s="1"/>
  <c r="AE18" i="45" s="1"/>
  <c r="AD15" i="41"/>
  <c r="AD27" i="41" s="1"/>
  <c r="AC19" i="36"/>
  <c r="AD19" i="36" s="1"/>
  <c r="AC15" i="36"/>
  <c r="AC25" i="36"/>
  <c r="AD25" i="36" s="1"/>
  <c r="AC17" i="36"/>
  <c r="G26" i="36"/>
  <c r="G27" i="36" s="1"/>
  <c r="G42" i="36" s="1"/>
  <c r="AC19" i="54"/>
  <c r="AD19" i="54" s="1"/>
  <c r="AC21" i="54"/>
  <c r="AD21" i="54" s="1"/>
  <c r="AC24" i="48"/>
  <c r="AD24" i="48"/>
  <c r="G26" i="45"/>
  <c r="G27" i="45" s="1"/>
  <c r="G42" i="45" s="1"/>
  <c r="AC18" i="48"/>
  <c r="AD18" i="48" s="1"/>
  <c r="AB18" i="48" s="1"/>
  <c r="AE18" i="48" s="1"/>
  <c r="G26" i="48"/>
  <c r="G27" i="48"/>
  <c r="AC17" i="48"/>
  <c r="AD17" i="48" s="1"/>
  <c r="AC20" i="48"/>
  <c r="AD20" i="48"/>
  <c r="AC25" i="48"/>
  <c r="AD25" i="48" s="1"/>
  <c r="AC26" i="48"/>
  <c r="AD26" i="48" s="1"/>
  <c r="AB26" i="48" s="1"/>
  <c r="AE26" i="48" s="1"/>
  <c r="AC20" i="37"/>
  <c r="AD20" i="37" s="1"/>
  <c r="AC15" i="46"/>
  <c r="AC16" i="33"/>
  <c r="AC18" i="41"/>
  <c r="AD18" i="41" s="1"/>
  <c r="G26" i="37"/>
  <c r="G27" i="37" s="1"/>
  <c r="G42" i="37" s="1"/>
  <c r="AC17" i="33"/>
  <c r="AC17" i="51"/>
  <c r="AC21" i="51"/>
  <c r="AD21" i="51" s="1"/>
  <c r="AB21" i="51" s="1"/>
  <c r="AE21" i="51" s="1"/>
  <c r="AC19" i="46"/>
  <c r="AD19" i="46" s="1"/>
  <c r="AC24" i="38"/>
  <c r="AB24" i="38" s="1"/>
  <c r="AE24" i="38" s="1"/>
  <c r="AD24" i="38"/>
  <c r="AD24" i="51"/>
  <c r="AB24" i="51" s="1"/>
  <c r="AE24" i="51" s="1"/>
  <c r="AC18" i="52"/>
  <c r="AD18" i="52" s="1"/>
  <c r="AB18" i="52" s="1"/>
  <c r="AE18" i="52" s="1"/>
  <c r="AC24" i="52"/>
  <c r="AC19" i="51"/>
  <c r="AC16" i="51"/>
  <c r="AC19" i="47"/>
  <c r="AD19" i="47" s="1"/>
  <c r="G26" i="43"/>
  <c r="G27" i="43"/>
  <c r="G42" i="43" s="1"/>
  <c r="AC21" i="43"/>
  <c r="AD21" i="43" s="1"/>
  <c r="AB21" i="43" s="1"/>
  <c r="AE21" i="43" s="1"/>
  <c r="AC22" i="43"/>
  <c r="AC25" i="51"/>
  <c r="AD25" i="51" s="1"/>
  <c r="AB25" i="51" s="1"/>
  <c r="AE25" i="51" s="1"/>
  <c r="E27" i="49"/>
  <c r="AD16" i="42"/>
  <c r="AB16" i="42" s="1"/>
  <c r="AE16" i="42" s="1"/>
  <c r="AC21" i="39"/>
  <c r="G26" i="39"/>
  <c r="G27" i="39"/>
  <c r="AC22" i="39"/>
  <c r="AD22" i="39" s="1"/>
  <c r="AB22" i="39" s="1"/>
  <c r="AE22" i="39" s="1"/>
  <c r="AC15" i="51"/>
  <c r="AC27" i="51" s="1"/>
  <c r="AC18" i="51"/>
  <c r="AC22" i="51"/>
  <c r="AC20" i="51"/>
  <c r="G26" i="51"/>
  <c r="G27" i="51" s="1"/>
  <c r="G42" i="51" s="1"/>
  <c r="AC21" i="2"/>
  <c r="AC20" i="2"/>
  <c r="AD20" i="2" s="1"/>
  <c r="AB20" i="2" s="1"/>
  <c r="AE20" i="2" s="1"/>
  <c r="AC15" i="2"/>
  <c r="G26" i="2"/>
  <c r="G27" i="2" s="1"/>
  <c r="G42" i="2" s="1"/>
  <c r="AC16" i="2"/>
  <c r="AD16" i="2" s="1"/>
  <c r="E41" i="2"/>
  <c r="E47" i="2" s="1"/>
  <c r="AC18" i="2"/>
  <c r="AC22" i="45"/>
  <c r="AD22" i="45" s="1"/>
  <c r="AB22" i="45" s="1"/>
  <c r="AE22" i="45" s="1"/>
  <c r="AC24" i="45"/>
  <c r="AD24" i="45" s="1"/>
  <c r="AC26" i="45"/>
  <c r="AD26" i="45" s="1"/>
  <c r="AC21" i="45"/>
  <c r="AC20" i="45"/>
  <c r="AD20" i="45" s="1"/>
  <c r="AC17" i="45"/>
  <c r="AC23" i="45"/>
  <c r="AC15" i="45"/>
  <c r="AD15" i="45" s="1"/>
  <c r="AD27" i="45" s="1"/>
  <c r="AC16" i="45"/>
  <c r="AC22" i="55"/>
  <c r="AD22" i="55" s="1"/>
  <c r="AC26" i="55"/>
  <c r="G26" i="55"/>
  <c r="G27" i="55" s="1"/>
  <c r="AC25" i="55"/>
  <c r="AD25" i="55" s="1"/>
  <c r="AB25" i="55" s="1"/>
  <c r="AE25" i="55" s="1"/>
  <c r="AB19" i="54"/>
  <c r="AE19" i="54" s="1"/>
  <c r="AC16" i="52"/>
  <c r="AE16" i="55"/>
  <c r="AC19" i="53"/>
  <c r="AD19" i="53" s="1"/>
  <c r="AC21" i="52"/>
  <c r="AC23" i="47"/>
  <c r="AD23" i="47" s="1"/>
  <c r="AC15" i="42"/>
  <c r="AD15" i="42" s="1"/>
  <c r="E33" i="33"/>
  <c r="E29" i="33"/>
  <c r="E41" i="33" s="1"/>
  <c r="E47" i="33" s="1"/>
  <c r="E38" i="33"/>
  <c r="E40" i="33"/>
  <c r="E37" i="33"/>
  <c r="E30" i="33"/>
  <c r="E31" i="33"/>
  <c r="E36" i="33"/>
  <c r="R42" i="38"/>
  <c r="G26" i="34"/>
  <c r="G27" i="34" s="1"/>
  <c r="G42" i="34" s="1"/>
  <c r="AC25" i="33"/>
  <c r="AC18" i="36"/>
  <c r="AD18" i="36" s="1"/>
  <c r="AC26" i="36"/>
  <c r="AD26" i="36" s="1"/>
  <c r="AC20" i="33"/>
  <c r="AC21" i="35"/>
  <c r="AD21" i="35" s="1"/>
  <c r="AB21" i="35" s="1"/>
  <c r="AE21" i="35" s="1"/>
  <c r="T42" i="32"/>
  <c r="J42" i="39"/>
  <c r="R42" i="41"/>
  <c r="E34" i="32"/>
  <c r="E33" i="32"/>
  <c r="E36" i="32"/>
  <c r="E31" i="32"/>
  <c r="E37" i="32"/>
  <c r="E35" i="32"/>
  <c r="E29" i="32"/>
  <c r="J42" i="38"/>
  <c r="J42" i="30"/>
  <c r="J42" i="33"/>
  <c r="Q42" i="34"/>
  <c r="O42" i="43"/>
  <c r="Q42" i="51"/>
  <c r="Q42" i="40"/>
  <c r="M42" i="51"/>
  <c r="R42" i="36"/>
  <c r="AC27" i="46"/>
  <c r="AD15" i="46"/>
  <c r="AD27" i="46" s="1"/>
  <c r="AB20" i="48"/>
  <c r="AE20" i="48"/>
  <c r="AC27" i="36"/>
  <c r="AB19" i="53"/>
  <c r="AE19" i="53" s="1"/>
  <c r="AD16" i="52"/>
  <c r="AB16" i="52" s="1"/>
  <c r="AE16" i="52" s="1"/>
  <c r="AD24" i="52"/>
  <c r="AB24" i="52" s="1"/>
  <c r="AE24" i="52" s="1"/>
  <c r="AD20" i="33"/>
  <c r="AB20" i="33" s="1"/>
  <c r="AE20" i="33" s="1"/>
  <c r="AB23" i="51"/>
  <c r="AE23" i="51"/>
  <c r="G26" i="49"/>
  <c r="G27" i="49"/>
  <c r="G42" i="49" s="1"/>
  <c r="AC21" i="49"/>
  <c r="AD21" i="49" s="1"/>
  <c r="AC23" i="49"/>
  <c r="AD23" i="49" s="1"/>
  <c r="AC25" i="49"/>
  <c r="AC26" i="49"/>
  <c r="AC16" i="49"/>
  <c r="AB16" i="49" s="1"/>
  <c r="AE16" i="49" s="1"/>
  <c r="AC22" i="49"/>
  <c r="AB22" i="49" s="1"/>
  <c r="AE22" i="49" s="1"/>
  <c r="AC24" i="49"/>
  <c r="E37" i="34"/>
  <c r="E32" i="34"/>
  <c r="E35" i="34"/>
  <c r="E36" i="34"/>
  <c r="E30" i="34"/>
  <c r="E31" i="34"/>
  <c r="E34" i="34"/>
  <c r="E38" i="34"/>
  <c r="E33" i="34"/>
  <c r="E29" i="34"/>
  <c r="E41" i="34" s="1"/>
  <c r="E40" i="34"/>
  <c r="E39" i="34"/>
  <c r="AD19" i="51"/>
  <c r="AB19" i="51"/>
  <c r="AE19" i="51"/>
  <c r="AD25" i="33"/>
  <c r="AB25" i="33"/>
  <c r="AE25" i="33" s="1"/>
  <c r="AD26" i="55"/>
  <c r="AD18" i="51"/>
  <c r="AB18" i="51" s="1"/>
  <c r="AE18" i="51" s="1"/>
  <c r="E48" i="33"/>
  <c r="AD21" i="45"/>
  <c r="AB21" i="45"/>
  <c r="AE21" i="45"/>
  <c r="AD18" i="2"/>
  <c r="AD24" i="49"/>
  <c r="AB24" i="49"/>
  <c r="AE24" i="49" s="1"/>
  <c r="AB21" i="49"/>
  <c r="AE21" i="49" s="1"/>
  <c r="AD22" i="49"/>
  <c r="E29" i="35"/>
  <c r="E32" i="35"/>
  <c r="E31" i="35"/>
  <c r="E33" i="35"/>
  <c r="E34" i="35"/>
  <c r="E39" i="35"/>
  <c r="E38" i="35"/>
  <c r="E40" i="35"/>
  <c r="E30" i="35"/>
  <c r="E35" i="35"/>
  <c r="E36" i="35"/>
  <c r="E37" i="35"/>
  <c r="AB23" i="49"/>
  <c r="AE23" i="49"/>
  <c r="AD16" i="49"/>
  <c r="E37" i="36"/>
  <c r="E34" i="36"/>
  <c r="E31" i="36"/>
  <c r="E36" i="36"/>
  <c r="E30" i="36"/>
  <c r="E33" i="36"/>
  <c r="E38" i="36"/>
  <c r="E35" i="36"/>
  <c r="E39" i="36"/>
  <c r="E32" i="36"/>
  <c r="E40" i="36"/>
  <c r="E29" i="36"/>
  <c r="E41" i="36"/>
  <c r="E30" i="37"/>
  <c r="E38" i="37"/>
  <c r="E39" i="37"/>
  <c r="E29" i="37"/>
  <c r="E41" i="37"/>
  <c r="E34" i="37"/>
  <c r="E31" i="37"/>
  <c r="E33" i="37"/>
  <c r="E32" i="37"/>
  <c r="E37" i="37"/>
  <c r="E35" i="37"/>
  <c r="E40" i="37"/>
  <c r="E36" i="37"/>
  <c r="E30" i="38"/>
  <c r="E31" i="38"/>
  <c r="E40" i="38"/>
  <c r="E37" i="38"/>
  <c r="E33" i="38"/>
  <c r="E32" i="38"/>
  <c r="E29" i="38"/>
  <c r="E36" i="38"/>
  <c r="E34" i="38"/>
  <c r="E39" i="38"/>
  <c r="E38" i="38"/>
  <c r="E35" i="38"/>
  <c r="E35" i="39"/>
  <c r="E29" i="39"/>
  <c r="E41" i="39" s="1"/>
  <c r="E48" i="39" s="1"/>
  <c r="E40" i="39"/>
  <c r="E32" i="39"/>
  <c r="E37" i="39"/>
  <c r="E36" i="39"/>
  <c r="E33" i="39"/>
  <c r="E34" i="39"/>
  <c r="E31" i="39"/>
  <c r="E30" i="39"/>
  <c r="E39" i="39"/>
  <c r="E38" i="39"/>
  <c r="E35" i="40"/>
  <c r="E40" i="40"/>
  <c r="E33" i="40"/>
  <c r="E30" i="40"/>
  <c r="E39" i="40"/>
  <c r="E32" i="40"/>
  <c r="E31" i="40"/>
  <c r="E38" i="40"/>
  <c r="E34" i="40"/>
  <c r="E37" i="40"/>
  <c r="E36" i="40"/>
  <c r="E29" i="40"/>
  <c r="E36" i="41"/>
  <c r="E31" i="41"/>
  <c r="E29" i="41"/>
  <c r="E41" i="41"/>
  <c r="E47" i="41" s="1"/>
  <c r="E32" i="41"/>
  <c r="E38" i="41"/>
  <c r="E37" i="41"/>
  <c r="E39" i="41"/>
  <c r="E33" i="41"/>
  <c r="E40" i="41"/>
  <c r="E35" i="41"/>
  <c r="E30" i="41"/>
  <c r="E34" i="41"/>
  <c r="E39" i="42"/>
  <c r="E33" i="42"/>
  <c r="E40" i="42"/>
  <c r="E32" i="42"/>
  <c r="E34" i="42"/>
  <c r="E29" i="42"/>
  <c r="E38" i="42"/>
  <c r="E31" i="42"/>
  <c r="E30" i="42"/>
  <c r="E35" i="42"/>
  <c r="E37" i="42"/>
  <c r="E36" i="42"/>
  <c r="E38" i="43"/>
  <c r="E39" i="43"/>
  <c r="E40" i="43"/>
  <c r="E32" i="43"/>
  <c r="E29" i="43"/>
  <c r="E41" i="43"/>
  <c r="E46" i="43" s="1"/>
  <c r="E47" i="43"/>
  <c r="E33" i="43"/>
  <c r="E35" i="43"/>
  <c r="E37" i="43"/>
  <c r="E36" i="43"/>
  <c r="E31" i="43"/>
  <c r="E30" i="43"/>
  <c r="E34" i="43"/>
  <c r="E33" i="44"/>
  <c r="E32" i="44"/>
  <c r="E39" i="44"/>
  <c r="E38" i="44"/>
  <c r="E34" i="44"/>
  <c r="E36" i="44"/>
  <c r="E30" i="44"/>
  <c r="E31" i="44"/>
  <c r="E35" i="44"/>
  <c r="E29" i="44"/>
  <c r="E40" i="44"/>
  <c r="E37" i="44"/>
  <c r="E31" i="45"/>
  <c r="E40" i="45"/>
  <c r="E32" i="45"/>
  <c r="E38" i="45"/>
  <c r="E35" i="45"/>
  <c r="E37" i="45"/>
  <c r="E39" i="45"/>
  <c r="E29" i="45"/>
  <c r="E41" i="45"/>
  <c r="E30" i="45"/>
  <c r="E36" i="45"/>
  <c r="E33" i="45"/>
  <c r="E34" i="45"/>
  <c r="E36" i="46"/>
  <c r="E38" i="46"/>
  <c r="E34" i="46"/>
  <c r="E35" i="46"/>
  <c r="E32" i="46"/>
  <c r="E29" i="46"/>
  <c r="E37" i="46"/>
  <c r="E31" i="46"/>
  <c r="E33" i="46"/>
  <c r="E40" i="46"/>
  <c r="E39" i="46"/>
  <c r="E30" i="46"/>
  <c r="E37" i="47"/>
  <c r="E38" i="47"/>
  <c r="E39" i="47"/>
  <c r="E34" i="47"/>
  <c r="E30" i="47"/>
  <c r="E32" i="47"/>
  <c r="E40" i="47"/>
  <c r="E33" i="47"/>
  <c r="E29" i="47"/>
  <c r="E41" i="47" s="1"/>
  <c r="E36" i="47"/>
  <c r="E31" i="47"/>
  <c r="E35" i="47"/>
  <c r="E34" i="48"/>
  <c r="E40" i="48"/>
  <c r="E32" i="48"/>
  <c r="E38" i="48"/>
  <c r="E29" i="48"/>
  <c r="E31" i="48"/>
  <c r="E30" i="48"/>
  <c r="E33" i="48"/>
  <c r="E35" i="48"/>
  <c r="E36" i="48"/>
  <c r="E39" i="48"/>
  <c r="E37" i="48"/>
  <c r="E33" i="49"/>
  <c r="E36" i="49"/>
  <c r="E39" i="49"/>
  <c r="E32" i="49"/>
  <c r="E31" i="49"/>
  <c r="E37" i="49"/>
  <c r="E30" i="49"/>
  <c r="E29" i="49"/>
  <c r="E35" i="49"/>
  <c r="E40" i="49"/>
  <c r="E38" i="49"/>
  <c r="E34" i="49"/>
  <c r="E29" i="50"/>
  <c r="E31" i="50"/>
  <c r="E39" i="50"/>
  <c r="E30" i="50"/>
  <c r="E37" i="50"/>
  <c r="E34" i="50"/>
  <c r="E35" i="50"/>
  <c r="E36" i="50"/>
  <c r="E33" i="50"/>
  <c r="E32" i="50"/>
  <c r="E40" i="50"/>
  <c r="E38" i="50"/>
  <c r="E30" i="51"/>
  <c r="E34" i="51"/>
  <c r="E31" i="51"/>
  <c r="E38" i="51"/>
  <c r="E35" i="51"/>
  <c r="E40" i="51"/>
  <c r="E39" i="51"/>
  <c r="E37" i="51"/>
  <c r="E36" i="51"/>
  <c r="E33" i="51"/>
  <c r="E29" i="51"/>
  <c r="E41" i="51" s="1"/>
  <c r="E32" i="51"/>
  <c r="E31" i="52"/>
  <c r="E35" i="52"/>
  <c r="E40" i="52"/>
  <c r="E37" i="52"/>
  <c r="E36" i="52"/>
  <c r="E29" i="52"/>
  <c r="E39" i="52"/>
  <c r="E34" i="52"/>
  <c r="E33" i="52"/>
  <c r="E32" i="52"/>
  <c r="E38" i="52"/>
  <c r="E30" i="52"/>
  <c r="E36" i="53"/>
  <c r="E34" i="53"/>
  <c r="E40" i="53"/>
  <c r="E32" i="53"/>
  <c r="E31" i="53"/>
  <c r="E29" i="53"/>
  <c r="E41" i="53"/>
  <c r="E46" i="53" s="1"/>
  <c r="E30" i="53"/>
  <c r="E39" i="53"/>
  <c r="E37" i="53"/>
  <c r="E38" i="53"/>
  <c r="E33" i="53"/>
  <c r="E35" i="53"/>
  <c r="E31" i="54"/>
  <c r="E34" i="54"/>
  <c r="E37" i="54"/>
  <c r="E35" i="54"/>
  <c r="E36" i="54"/>
  <c r="E29" i="54"/>
  <c r="E41" i="54" s="1"/>
  <c r="E32" i="54"/>
  <c r="E33" i="54"/>
  <c r="E30" i="54"/>
  <c r="E40" i="54"/>
  <c r="E39" i="54"/>
  <c r="E38" i="54"/>
  <c r="E40" i="55"/>
  <c r="E30" i="55"/>
  <c r="E31" i="55"/>
  <c r="E39" i="55"/>
  <c r="E37" i="55"/>
  <c r="E33" i="55"/>
  <c r="E38" i="55"/>
  <c r="E35" i="55"/>
  <c r="E29" i="55"/>
  <c r="E41" i="55" s="1"/>
  <c r="E32" i="55"/>
  <c r="E34" i="55"/>
  <c r="E36" i="55"/>
  <c r="E48" i="43"/>
  <c r="E47" i="37"/>
  <c r="AB15" i="42" l="1"/>
  <c r="AD27" i="42"/>
  <c r="E48" i="34"/>
  <c r="E46" i="34"/>
  <c r="E47" i="34"/>
  <c r="AD20" i="53"/>
  <c r="AB20" i="53" s="1"/>
  <c r="AE20" i="53" s="1"/>
  <c r="AD21" i="55"/>
  <c r="AB21" i="55"/>
  <c r="AE21" i="55" s="1"/>
  <c r="AC19" i="32"/>
  <c r="AC17" i="32"/>
  <c r="AD17" i="32" s="1"/>
  <c r="AB17" i="32" s="1"/>
  <c r="AE17" i="32" s="1"/>
  <c r="AD21" i="39"/>
  <c r="AB21" i="39" s="1"/>
  <c r="AE21" i="39" s="1"/>
  <c r="E41" i="32"/>
  <c r="E48" i="32" s="1"/>
  <c r="AB21" i="2"/>
  <c r="AE21" i="2" s="1"/>
  <c r="AD21" i="2"/>
  <c r="AC16" i="44"/>
  <c r="AC26" i="47"/>
  <c r="AC15" i="32"/>
  <c r="AC16" i="38"/>
  <c r="AD16" i="38" s="1"/>
  <c r="AB16" i="38" s="1"/>
  <c r="AE16" i="38" s="1"/>
  <c r="AC20" i="38"/>
  <c r="AD20" i="38" s="1"/>
  <c r="AC26" i="30"/>
  <c r="AD26" i="30" s="1"/>
  <c r="AC17" i="30"/>
  <c r="AC15" i="30"/>
  <c r="AD15" i="30" s="1"/>
  <c r="AD27" i="30" s="1"/>
  <c r="AC19" i="30"/>
  <c r="AD19" i="30" s="1"/>
  <c r="AB19" i="30" s="1"/>
  <c r="AE19" i="30" s="1"/>
  <c r="AB23" i="47"/>
  <c r="AE23" i="47" s="1"/>
  <c r="AC25" i="44"/>
  <c r="AD25" i="44" s="1"/>
  <c r="AB21" i="46"/>
  <c r="AE21" i="46" s="1"/>
  <c r="AD17" i="53"/>
  <c r="AB17" i="53" s="1"/>
  <c r="AE17" i="53" s="1"/>
  <c r="AC21" i="48"/>
  <c r="AD21" i="48" s="1"/>
  <c r="AB21" i="48" s="1"/>
  <c r="AE21" i="48" s="1"/>
  <c r="AC22" i="48"/>
  <c r="AD22" i="48" s="1"/>
  <c r="AB22" i="48" s="1"/>
  <c r="AE22" i="48" s="1"/>
  <c r="AC15" i="48"/>
  <c r="G26" i="42"/>
  <c r="G27" i="42" s="1"/>
  <c r="G42" i="42" s="1"/>
  <c r="AC19" i="42"/>
  <c r="AD19" i="42" s="1"/>
  <c r="E41" i="42"/>
  <c r="AC25" i="2"/>
  <c r="AC23" i="2"/>
  <c r="AC17" i="2"/>
  <c r="AD17" i="2" s="1"/>
  <c r="AB17" i="2" s="1"/>
  <c r="AE17" i="2" s="1"/>
  <c r="AC24" i="2"/>
  <c r="AD24" i="2" s="1"/>
  <c r="AB24" i="2" s="1"/>
  <c r="AE24" i="2" s="1"/>
  <c r="AC22" i="2"/>
  <c r="AD22" i="2" s="1"/>
  <c r="AB22" i="2" s="1"/>
  <c r="AE22" i="2" s="1"/>
  <c r="E47" i="39"/>
  <c r="AB17" i="47"/>
  <c r="AE17" i="47" s="1"/>
  <c r="AC21" i="42"/>
  <c r="AC17" i="43"/>
  <c r="AD16" i="51"/>
  <c r="AB16" i="51"/>
  <c r="AE16" i="51" s="1"/>
  <c r="AC21" i="34"/>
  <c r="AC20" i="34"/>
  <c r="AD20" i="34" s="1"/>
  <c r="AC15" i="53"/>
  <c r="P42" i="36"/>
  <c r="G42" i="48"/>
  <c r="L43" i="48" s="1"/>
  <c r="E46" i="39"/>
  <c r="AB20" i="37"/>
  <c r="AE20" i="37" s="1"/>
  <c r="AC18" i="42"/>
  <c r="AD18" i="42" s="1"/>
  <c r="AB18" i="42" s="1"/>
  <c r="AE18" i="42" s="1"/>
  <c r="AC18" i="49"/>
  <c r="AD18" i="49" s="1"/>
  <c r="AB18" i="49" s="1"/>
  <c r="AE18" i="49" s="1"/>
  <c r="AC15" i="49"/>
  <c r="E41" i="49"/>
  <c r="AC17" i="49"/>
  <c r="AC19" i="49"/>
  <c r="AC23" i="35"/>
  <c r="AD18" i="55"/>
  <c r="AB18" i="55" s="1"/>
  <c r="AE18" i="55" s="1"/>
  <c r="AC17" i="41"/>
  <c r="AD17" i="41" s="1"/>
  <c r="AB17" i="41" s="1"/>
  <c r="AE17" i="41" s="1"/>
  <c r="AC23" i="41"/>
  <c r="AD23" i="41" s="1"/>
  <c r="AB23" i="41" s="1"/>
  <c r="AE23" i="41" s="1"/>
  <c r="R42" i="32"/>
  <c r="S42" i="35"/>
  <c r="L42" i="47"/>
  <c r="E46" i="41"/>
  <c r="AB26" i="36"/>
  <c r="AE26" i="36" s="1"/>
  <c r="AC20" i="49"/>
  <c r="AB17" i="48"/>
  <c r="AE17" i="48" s="1"/>
  <c r="AC25" i="38"/>
  <c r="AD25" i="38" s="1"/>
  <c r="AB25" i="38" s="1"/>
  <c r="AE25" i="38" s="1"/>
  <c r="AC23" i="44"/>
  <c r="AC25" i="43"/>
  <c r="AB19" i="55"/>
  <c r="AE19" i="55" s="1"/>
  <c r="AC15" i="55"/>
  <c r="AC20" i="55"/>
  <c r="AC23" i="55"/>
  <c r="AD23" i="55" s="1"/>
  <c r="AB23" i="55" s="1"/>
  <c r="AE23" i="55" s="1"/>
  <c r="AC17" i="55"/>
  <c r="AD17" i="55" s="1"/>
  <c r="AB17" i="55" s="1"/>
  <c r="AE17" i="55" s="1"/>
  <c r="AC24" i="55"/>
  <c r="AC21" i="30"/>
  <c r="AD21" i="30" s="1"/>
  <c r="AB21" i="30" s="1"/>
  <c r="AE21" i="30" s="1"/>
  <c r="P42" i="46"/>
  <c r="M42" i="52"/>
  <c r="AB18" i="2"/>
  <c r="AE18" i="2" s="1"/>
  <c r="AC25" i="50"/>
  <c r="AC19" i="50"/>
  <c r="AD19" i="50" s="1"/>
  <c r="AB19" i="50" s="1"/>
  <c r="AE19" i="50" s="1"/>
  <c r="L43" i="43"/>
  <c r="AD16" i="45"/>
  <c r="AB16" i="45" s="1"/>
  <c r="AE16" i="45" s="1"/>
  <c r="AD17" i="45"/>
  <c r="AB17" i="45"/>
  <c r="AE17" i="45" s="1"/>
  <c r="AC20" i="43"/>
  <c r="AD20" i="43" s="1"/>
  <c r="AB20" i="43" s="1"/>
  <c r="AE20" i="43" s="1"/>
  <c r="AC15" i="34"/>
  <c r="AC17" i="34"/>
  <c r="AC20" i="50"/>
  <c r="AC27" i="41"/>
  <c r="AB15" i="41"/>
  <c r="E41" i="50"/>
  <c r="AB15" i="46"/>
  <c r="AC27" i="52"/>
  <c r="AD15" i="52"/>
  <c r="AD27" i="52" s="1"/>
  <c r="Q42" i="46"/>
  <c r="N42" i="52"/>
  <c r="S43" i="52" s="1"/>
  <c r="AB15" i="45"/>
  <c r="AD20" i="46"/>
  <c r="AB20" i="46"/>
  <c r="AE20" i="46" s="1"/>
  <c r="AC21" i="36"/>
  <c r="AC20" i="36"/>
  <c r="AC16" i="36"/>
  <c r="AD16" i="36" s="1"/>
  <c r="AB16" i="36" s="1"/>
  <c r="AE16" i="36" s="1"/>
  <c r="AC18" i="30"/>
  <c r="J42" i="35"/>
  <c r="K42" i="48"/>
  <c r="AC23" i="36"/>
  <c r="G26" i="53"/>
  <c r="G27" i="53" s="1"/>
  <c r="G42" i="53" s="1"/>
  <c r="AC23" i="53"/>
  <c r="AC22" i="53"/>
  <c r="AD22" i="53" s="1"/>
  <c r="AC18" i="53"/>
  <c r="AC21" i="53"/>
  <c r="AC25" i="53"/>
  <c r="AD25" i="53" s="1"/>
  <c r="AC16" i="53"/>
  <c r="AD16" i="53" s="1"/>
  <c r="R42" i="43"/>
  <c r="J42" i="43"/>
  <c r="P42" i="49"/>
  <c r="S43" i="49" s="1"/>
  <c r="AD22" i="43"/>
  <c r="AB22" i="43" s="1"/>
  <c r="AE22" i="43" s="1"/>
  <c r="AC24" i="34"/>
  <c r="AC22" i="50"/>
  <c r="AD22" i="50" s="1"/>
  <c r="AB22" i="50" s="1"/>
  <c r="AE22" i="50" s="1"/>
  <c r="AD16" i="33"/>
  <c r="AB16" i="33"/>
  <c r="AE16" i="33" s="1"/>
  <c r="AC17" i="52"/>
  <c r="AD17" i="52" s="1"/>
  <c r="AB17" i="52" s="1"/>
  <c r="AE17" i="52" s="1"/>
  <c r="AC19" i="52"/>
  <c r="AC25" i="52"/>
  <c r="E41" i="48"/>
  <c r="E46" i="48" s="1"/>
  <c r="AC20" i="52"/>
  <c r="AC25" i="54"/>
  <c r="AC22" i="54"/>
  <c r="AD22" i="54" s="1"/>
  <c r="AB22" i="54" s="1"/>
  <c r="AE22" i="54" s="1"/>
  <c r="AC15" i="54"/>
  <c r="AC17" i="54"/>
  <c r="AD17" i="54" s="1"/>
  <c r="AB17" i="54" s="1"/>
  <c r="AE17" i="54" s="1"/>
  <c r="AC20" i="54"/>
  <c r="AD20" i="54" s="1"/>
  <c r="AB20" i="54" s="1"/>
  <c r="AE20" i="54" s="1"/>
  <c r="AC18" i="54"/>
  <c r="AC23" i="54"/>
  <c r="AC26" i="54"/>
  <c r="AD26" i="54" s="1"/>
  <c r="AB26" i="54" s="1"/>
  <c r="AE26" i="54" s="1"/>
  <c r="I42" i="49"/>
  <c r="AC27" i="42"/>
  <c r="AC27" i="45"/>
  <c r="AB20" i="45"/>
  <c r="AE20" i="45" s="1"/>
  <c r="AD15" i="51"/>
  <c r="AB19" i="46"/>
  <c r="AE19" i="46" s="1"/>
  <c r="AC22" i="38"/>
  <c r="AC26" i="53"/>
  <c r="G26" i="52"/>
  <c r="G27" i="52" s="1"/>
  <c r="G42" i="52" s="1"/>
  <c r="G26" i="54"/>
  <c r="G27" i="54" s="1"/>
  <c r="G42" i="54" s="1"/>
  <c r="AC19" i="34"/>
  <c r="AC20" i="39"/>
  <c r="AC18" i="39"/>
  <c r="AC15" i="39"/>
  <c r="AC19" i="39"/>
  <c r="Q42" i="30"/>
  <c r="S42" i="47"/>
  <c r="O42" i="48"/>
  <c r="M42" i="53"/>
  <c r="AC19" i="44"/>
  <c r="AD19" i="44" s="1"/>
  <c r="AB19" i="44" s="1"/>
  <c r="AE19" i="44" s="1"/>
  <c r="E41" i="44"/>
  <c r="E46" i="44" s="1"/>
  <c r="AC20" i="44"/>
  <c r="AD20" i="44" s="1"/>
  <c r="AC17" i="44"/>
  <c r="AD17" i="44" s="1"/>
  <c r="AB17" i="44" s="1"/>
  <c r="AE17" i="44" s="1"/>
  <c r="AC21" i="44"/>
  <c r="AD21" i="44" s="1"/>
  <c r="AD15" i="36"/>
  <c r="AD27" i="36" s="1"/>
  <c r="AB15" i="36"/>
  <c r="AC26" i="44"/>
  <c r="J42" i="45"/>
  <c r="AB18" i="41"/>
  <c r="AE18" i="41" s="1"/>
  <c r="AC15" i="50"/>
  <c r="E46" i="2"/>
  <c r="AC16" i="34"/>
  <c r="AB20" i="42"/>
  <c r="AE20" i="42" s="1"/>
  <c r="AB22" i="36"/>
  <c r="AE22" i="36" s="1"/>
  <c r="E41" i="30"/>
  <c r="AC22" i="37"/>
  <c r="AD22" i="37" s="1"/>
  <c r="AC17" i="37"/>
  <c r="AC24" i="37"/>
  <c r="AC25" i="37"/>
  <c r="AC19" i="37"/>
  <c r="AC23" i="37"/>
  <c r="T42" i="43"/>
  <c r="AB22" i="55"/>
  <c r="AE22" i="55" s="1"/>
  <c r="AC18" i="38"/>
  <c r="AD18" i="38" s="1"/>
  <c r="AC22" i="52"/>
  <c r="AC16" i="48"/>
  <c r="AC26" i="37"/>
  <c r="G42" i="46"/>
  <c r="L43" i="46" s="1"/>
  <c r="AC17" i="38"/>
  <c r="H42" i="2"/>
  <c r="L43" i="2" s="1"/>
  <c r="O42" i="32"/>
  <c r="L42" i="39"/>
  <c r="L42" i="44"/>
  <c r="T42" i="47"/>
  <c r="G26" i="44"/>
  <c r="G27" i="44" s="1"/>
  <c r="G42" i="44" s="1"/>
  <c r="AC15" i="44"/>
  <c r="G26" i="38"/>
  <c r="G27" i="38" s="1"/>
  <c r="G42" i="38" s="1"/>
  <c r="AB24" i="48"/>
  <c r="AE24" i="48" s="1"/>
  <c r="E48" i="2"/>
  <c r="AC26" i="38"/>
  <c r="AD26" i="38" s="1"/>
  <c r="AB26" i="38" s="1"/>
  <c r="AE26" i="38" s="1"/>
  <c r="I42" i="44"/>
  <c r="Q42" i="47"/>
  <c r="E41" i="35"/>
  <c r="E47" i="35" s="1"/>
  <c r="AC19" i="38"/>
  <c r="S42" i="41"/>
  <c r="E41" i="52"/>
  <c r="E47" i="52" s="1"/>
  <c r="E41" i="38"/>
  <c r="E48" i="38" s="1"/>
  <c r="AB19" i="36"/>
  <c r="AE19" i="36" s="1"/>
  <c r="AB25" i="36"/>
  <c r="AE25" i="36" s="1"/>
  <c r="G42" i="55"/>
  <c r="AB19" i="2"/>
  <c r="AE19" i="2" s="1"/>
  <c r="AC19" i="48"/>
  <c r="AD19" i="48" s="1"/>
  <c r="AB19" i="48" s="1"/>
  <c r="AE19" i="48" s="1"/>
  <c r="AC24" i="36"/>
  <c r="AC22" i="33"/>
  <c r="AC23" i="33"/>
  <c r="H42" i="51"/>
  <c r="E47" i="36"/>
  <c r="E46" i="36"/>
  <c r="AC24" i="44"/>
  <c r="AD24" i="44" s="1"/>
  <c r="AB24" i="44" s="1"/>
  <c r="AE24" i="44" s="1"/>
  <c r="AC24" i="50"/>
  <c r="AD17" i="51"/>
  <c r="AB17" i="51"/>
  <c r="AE17" i="51" s="1"/>
  <c r="E48" i="41"/>
  <c r="L43" i="39"/>
  <c r="AC23" i="38"/>
  <c r="AB15" i="52"/>
  <c r="M42" i="42"/>
  <c r="AB16" i="39"/>
  <c r="AE16" i="39" s="1"/>
  <c r="AC16" i="54"/>
  <c r="N42" i="48"/>
  <c r="E48" i="36"/>
  <c r="AB26" i="45"/>
  <c r="AE26" i="45" s="1"/>
  <c r="AB25" i="48"/>
  <c r="AE25" i="48" s="1"/>
  <c r="AB26" i="55"/>
  <c r="AE26" i="55" s="1"/>
  <c r="AB26" i="39"/>
  <c r="AE26" i="39" s="1"/>
  <c r="AC25" i="39"/>
  <c r="AD25" i="39" s="1"/>
  <c r="AB25" i="39" s="1"/>
  <c r="AE25" i="39" s="1"/>
  <c r="AC15" i="43"/>
  <c r="AD15" i="43" s="1"/>
  <c r="AD27" i="43" s="1"/>
  <c r="AC23" i="48"/>
  <c r="AD23" i="48" s="1"/>
  <c r="AB23" i="48" s="1"/>
  <c r="AE23" i="48" s="1"/>
  <c r="AC23" i="39"/>
  <c r="AD23" i="39" s="1"/>
  <c r="AC21" i="50"/>
  <c r="AC22" i="44"/>
  <c r="H42" i="48"/>
  <c r="P42" i="53"/>
  <c r="S43" i="53" s="1"/>
  <c r="N42" i="38"/>
  <c r="N42" i="46"/>
  <c r="H42" i="49"/>
  <c r="L43" i="49" s="1"/>
  <c r="I42" i="51"/>
  <c r="L43" i="51" s="1"/>
  <c r="J42" i="52"/>
  <c r="E41" i="40"/>
  <c r="AC19" i="45"/>
  <c r="AC25" i="45"/>
  <c r="O42" i="38"/>
  <c r="K42" i="39"/>
  <c r="I42" i="43"/>
  <c r="S42" i="45"/>
  <c r="R42" i="49"/>
  <c r="L42" i="35"/>
  <c r="M42" i="43"/>
  <c r="K42" i="49"/>
  <c r="H42" i="30"/>
  <c r="I42" i="38"/>
  <c r="P42" i="39"/>
  <c r="P42" i="42"/>
  <c r="S43" i="42" s="1"/>
  <c r="J42" i="46"/>
  <c r="T42" i="46"/>
  <c r="O42" i="47"/>
  <c r="S43" i="47" s="1"/>
  <c r="J42" i="48"/>
  <c r="N42" i="51"/>
  <c r="S43" i="51" s="1"/>
  <c r="K42" i="55"/>
  <c r="L43" i="55" s="1"/>
  <c r="I42" i="36"/>
  <c r="H42" i="38"/>
  <c r="AB24" i="45"/>
  <c r="AE24" i="45" s="1"/>
  <c r="AC21" i="33"/>
  <c r="AD21" i="33" s="1"/>
  <c r="O42" i="33"/>
  <c r="I42" i="34"/>
  <c r="R42" i="34"/>
  <c r="N42" i="35"/>
  <c r="T42" i="44"/>
  <c r="P42" i="47"/>
  <c r="L42" i="54"/>
  <c r="P42" i="34"/>
  <c r="S43" i="34" s="1"/>
  <c r="S42" i="38"/>
  <c r="E41" i="46"/>
  <c r="E48" i="46" s="1"/>
  <c r="AC26" i="51"/>
  <c r="I42" i="32"/>
  <c r="L42" i="36"/>
  <c r="L42" i="40"/>
  <c r="L43" i="40" s="1"/>
  <c r="P42" i="41"/>
  <c r="H42" i="41"/>
  <c r="H42" i="47"/>
  <c r="T42" i="50"/>
  <c r="H42" i="52"/>
  <c r="M42" i="54"/>
  <c r="S42" i="46"/>
  <c r="J42" i="55"/>
  <c r="H42" i="33"/>
  <c r="H42" i="37"/>
  <c r="L42" i="38"/>
  <c r="I42" i="39"/>
  <c r="S42" i="39"/>
  <c r="I42" i="41"/>
  <c r="S42" i="42"/>
  <c r="H42" i="45"/>
  <c r="J42" i="53"/>
  <c r="AC23" i="34"/>
  <c r="L42" i="30"/>
  <c r="I42" i="33"/>
  <c r="L43" i="33" s="1"/>
  <c r="T42" i="39"/>
  <c r="Q42" i="43"/>
  <c r="S43" i="43" s="1"/>
  <c r="I42" i="45"/>
  <c r="K42" i="53"/>
  <c r="E47" i="47"/>
  <c r="E48" i="47"/>
  <c r="E46" i="47"/>
  <c r="E47" i="54"/>
  <c r="E46" i="54"/>
  <c r="E47" i="48"/>
  <c r="E48" i="48"/>
  <c r="E47" i="44"/>
  <c r="E48" i="44"/>
  <c r="AB27" i="45"/>
  <c r="AE15" i="45"/>
  <c r="AE27" i="45" s="1"/>
  <c r="AD15" i="49"/>
  <c r="AD27" i="49" s="1"/>
  <c r="AC27" i="49"/>
  <c r="AD25" i="49"/>
  <c r="AB25" i="49" s="1"/>
  <c r="AE25" i="49" s="1"/>
  <c r="AD21" i="52"/>
  <c r="AB21" i="52" s="1"/>
  <c r="AE21" i="52" s="1"/>
  <c r="AD23" i="45"/>
  <c r="AB23" i="45"/>
  <c r="AE23" i="45" s="1"/>
  <c r="AB25" i="53"/>
  <c r="AE25" i="53" s="1"/>
  <c r="AD15" i="2"/>
  <c r="AC27" i="2"/>
  <c r="AD23" i="54"/>
  <c r="AB23" i="54"/>
  <c r="AE23" i="54" s="1"/>
  <c r="AD19" i="34"/>
  <c r="AB19" i="34" s="1"/>
  <c r="AE19" i="34" s="1"/>
  <c r="AD26" i="49"/>
  <c r="AB26" i="49" s="1"/>
  <c r="AE26" i="49" s="1"/>
  <c r="AD23" i="37"/>
  <c r="AB23" i="37" s="1"/>
  <c r="AE23" i="37" s="1"/>
  <c r="AD25" i="46"/>
  <c r="AB25" i="46" s="1"/>
  <c r="AE25" i="46" s="1"/>
  <c r="E47" i="51"/>
  <c r="E48" i="51"/>
  <c r="E46" i="51"/>
  <c r="E48" i="45"/>
  <c r="E47" i="45"/>
  <c r="E48" i="37"/>
  <c r="E46" i="37"/>
  <c r="AD16" i="34"/>
  <c r="AB16" i="34"/>
  <c r="AE16" i="34" s="1"/>
  <c r="AD25" i="50"/>
  <c r="AB25" i="50" s="1"/>
  <c r="AE25" i="50" s="1"/>
  <c r="AD18" i="54"/>
  <c r="AB18" i="54" s="1"/>
  <c r="AE18" i="54" s="1"/>
  <c r="AC27" i="37"/>
  <c r="AB15" i="37"/>
  <c r="AD17" i="34"/>
  <c r="AB17" i="34" s="1"/>
  <c r="AE17" i="34" s="1"/>
  <c r="E48" i="55"/>
  <c r="E46" i="55"/>
  <c r="E47" i="55"/>
  <c r="AD22" i="51"/>
  <c r="AB22" i="51" s="1"/>
  <c r="AE22" i="51" s="1"/>
  <c r="E48" i="53"/>
  <c r="E47" i="53"/>
  <c r="E46" i="45"/>
  <c r="AB16" i="2"/>
  <c r="AE16" i="2" s="1"/>
  <c r="AB25" i="44"/>
  <c r="AE25" i="44" s="1"/>
  <c r="AD16" i="46"/>
  <c r="AB16" i="46" s="1"/>
  <c r="AE16" i="46" s="1"/>
  <c r="AD19" i="39"/>
  <c r="AB19" i="39"/>
  <c r="AE19" i="39" s="1"/>
  <c r="AD24" i="53"/>
  <c r="AB24" i="53" s="1"/>
  <c r="AE24" i="53" s="1"/>
  <c r="E48" i="54"/>
  <c r="AD17" i="49"/>
  <c r="AB17" i="49" s="1"/>
  <c r="AE17" i="49" s="1"/>
  <c r="E46" i="33"/>
  <c r="AB18" i="36"/>
  <c r="AE18" i="36" s="1"/>
  <c r="AD20" i="51"/>
  <c r="AB20" i="51"/>
  <c r="AE20" i="51" s="1"/>
  <c r="AB19" i="47"/>
  <c r="AE19" i="47" s="1"/>
  <c r="AB22" i="53"/>
  <c r="AE22" i="53" s="1"/>
  <c r="AD17" i="42"/>
  <c r="AB17" i="42"/>
  <c r="AE17" i="42" s="1"/>
  <c r="S42" i="37"/>
  <c r="AB21" i="44"/>
  <c r="AE21" i="44" s="1"/>
  <c r="AB15" i="43"/>
  <c r="AD23" i="35"/>
  <c r="AB23" i="35"/>
  <c r="AE23" i="35" s="1"/>
  <c r="AB23" i="39"/>
  <c r="AE23" i="39" s="1"/>
  <c r="AD17" i="38"/>
  <c r="AB17" i="38" s="1"/>
  <c r="AE17" i="38" s="1"/>
  <c r="AC27" i="30"/>
  <c r="T42" i="36"/>
  <c r="L42" i="48"/>
  <c r="Q42" i="48"/>
  <c r="J42" i="54"/>
  <c r="AB19" i="42"/>
  <c r="AE19" i="42" s="1"/>
  <c r="AD26" i="2"/>
  <c r="AB26" i="2" s="1"/>
  <c r="AE26" i="2" s="1"/>
  <c r="AD23" i="52"/>
  <c r="AB23" i="52" s="1"/>
  <c r="AE23" i="52" s="1"/>
  <c r="AD24" i="50"/>
  <c r="AB24" i="50" s="1"/>
  <c r="AE24" i="50" s="1"/>
  <c r="S43" i="40"/>
  <c r="AB22" i="37"/>
  <c r="AE22" i="37" s="1"/>
  <c r="AB21" i="54"/>
  <c r="AE21" i="54" s="1"/>
  <c r="AD21" i="40"/>
  <c r="AB21" i="40" s="1"/>
  <c r="AE21" i="40" s="1"/>
  <c r="H42" i="34"/>
  <c r="L43" i="34" s="1"/>
  <c r="AD20" i="35"/>
  <c r="AB20" i="35" s="1"/>
  <c r="AE20" i="35" s="1"/>
  <c r="AB26" i="46"/>
  <c r="AE26" i="46" s="1"/>
  <c r="AC18" i="47"/>
  <c r="AC24" i="47"/>
  <c r="AC22" i="47"/>
  <c r="AC15" i="47"/>
  <c r="AC21" i="47"/>
  <c r="AC16" i="47"/>
  <c r="AC20" i="47"/>
  <c r="AC25" i="47"/>
  <c r="G26" i="47"/>
  <c r="G27" i="47" s="1"/>
  <c r="AD16" i="41"/>
  <c r="AB16" i="41" s="1"/>
  <c r="AE16" i="41" s="1"/>
  <c r="AC22" i="35"/>
  <c r="AC17" i="35"/>
  <c r="AC15" i="35"/>
  <c r="AC16" i="35"/>
  <c r="AC26" i="35"/>
  <c r="AC25" i="35"/>
  <c r="G26" i="35"/>
  <c r="G27" i="35" s="1"/>
  <c r="G42" i="35" s="1"/>
  <c r="AC24" i="35"/>
  <c r="AC19" i="35"/>
  <c r="AC18" i="35"/>
  <c r="AB20" i="44"/>
  <c r="AE20" i="44" s="1"/>
  <c r="AD17" i="33"/>
  <c r="AB17" i="33"/>
  <c r="AE17" i="33" s="1"/>
  <c r="AD19" i="37"/>
  <c r="AB19" i="37"/>
  <c r="AE19" i="37" s="1"/>
  <c r="AD24" i="46"/>
  <c r="AB24" i="46" s="1"/>
  <c r="AE24" i="46" s="1"/>
  <c r="AC25" i="41"/>
  <c r="AC22" i="41"/>
  <c r="AC24" i="41"/>
  <c r="AC21" i="41"/>
  <c r="AC26" i="41"/>
  <c r="AC19" i="41"/>
  <c r="AC20" i="41"/>
  <c r="I42" i="46"/>
  <c r="P42" i="51"/>
  <c r="T42" i="54"/>
  <c r="S43" i="54" s="1"/>
  <c r="AD17" i="36"/>
  <c r="AB17" i="36"/>
  <c r="AE17" i="36" s="1"/>
  <c r="AD24" i="30"/>
  <c r="AB24" i="30" s="1"/>
  <c r="AE24" i="30" s="1"/>
  <c r="S43" i="39"/>
  <c r="G42" i="47"/>
  <c r="M42" i="47"/>
  <c r="R42" i="47"/>
  <c r="AC25" i="40"/>
  <c r="AC20" i="40"/>
  <c r="AC15" i="40"/>
  <c r="AC19" i="40"/>
  <c r="AC26" i="40"/>
  <c r="AC18" i="40"/>
  <c r="AC22" i="40"/>
  <c r="AC24" i="40"/>
  <c r="AC23" i="40"/>
  <c r="AC16" i="40"/>
  <c r="AC17" i="40"/>
  <c r="AD17" i="30"/>
  <c r="AB17" i="30" s="1"/>
  <c r="AE17" i="30" s="1"/>
  <c r="AC15" i="33"/>
  <c r="AC18" i="33"/>
  <c r="AC24" i="33"/>
  <c r="AC26" i="33"/>
  <c r="AC19" i="33"/>
  <c r="Q42" i="33"/>
  <c r="I42" i="35"/>
  <c r="T42" i="35"/>
  <c r="AC26" i="43"/>
  <c r="AC18" i="43"/>
  <c r="AB20" i="38"/>
  <c r="AE20" i="38" s="1"/>
  <c r="AC18" i="50"/>
  <c r="G26" i="50"/>
  <c r="G27" i="50" s="1"/>
  <c r="G42" i="50" s="1"/>
  <c r="L43" i="50" s="1"/>
  <c r="AC26" i="50"/>
  <c r="AC16" i="50"/>
  <c r="AD17" i="46"/>
  <c r="AB17" i="46" s="1"/>
  <c r="AE17" i="46" s="1"/>
  <c r="AB24" i="32"/>
  <c r="AE24" i="32" s="1"/>
  <c r="AB26" i="30"/>
  <c r="AE26" i="30" s="1"/>
  <c r="AC16" i="30"/>
  <c r="AC22" i="30"/>
  <c r="AC23" i="30"/>
  <c r="G26" i="30"/>
  <c r="G27" i="30" s="1"/>
  <c r="AC25" i="30"/>
  <c r="G42" i="30"/>
  <c r="O42" i="35"/>
  <c r="K42" i="37"/>
  <c r="T42" i="38"/>
  <c r="R42" i="40"/>
  <c r="O42" i="41"/>
  <c r="O42" i="45"/>
  <c r="S43" i="45" s="1"/>
  <c r="O42" i="46"/>
  <c r="K42" i="52"/>
  <c r="S43" i="55"/>
  <c r="AC17" i="50"/>
  <c r="AC26" i="32"/>
  <c r="AC20" i="32"/>
  <c r="H42" i="36"/>
  <c r="S42" i="40"/>
  <c r="K42" i="41"/>
  <c r="T42" i="41"/>
  <c r="H42" i="44"/>
  <c r="L43" i="44" s="1"/>
  <c r="K42" i="45"/>
  <c r="L43" i="45" s="1"/>
  <c r="AC21" i="38"/>
  <c r="AC15" i="38"/>
  <c r="AC18" i="34"/>
  <c r="AC22" i="34"/>
  <c r="AC25" i="34"/>
  <c r="AC23" i="32"/>
  <c r="AC25" i="32"/>
  <c r="AC21" i="32"/>
  <c r="AC18" i="32"/>
  <c r="AC16" i="32"/>
  <c r="AC22" i="32"/>
  <c r="AB20" i="30"/>
  <c r="AE20" i="30" s="1"/>
  <c r="N42" i="30"/>
  <c r="G42" i="32"/>
  <c r="L42" i="32"/>
  <c r="P42" i="32"/>
  <c r="S43" i="32" s="1"/>
  <c r="L42" i="41"/>
  <c r="AC23" i="42"/>
  <c r="AC26" i="42"/>
  <c r="AC25" i="42"/>
  <c r="AC22" i="42"/>
  <c r="AC24" i="42"/>
  <c r="K42" i="42"/>
  <c r="AC16" i="43"/>
  <c r="AC19" i="43"/>
  <c r="AC23" i="43"/>
  <c r="AC16" i="37"/>
  <c r="AC21" i="37"/>
  <c r="Q42" i="2"/>
  <c r="S43" i="2" s="1"/>
  <c r="K42" i="30"/>
  <c r="T42" i="33"/>
  <c r="M42" i="35"/>
  <c r="O42" i="36"/>
  <c r="I42" i="37"/>
  <c r="L43" i="37" s="1"/>
  <c r="N42" i="37"/>
  <c r="M42" i="38"/>
  <c r="L43" i="38" s="1"/>
  <c r="N42" i="44"/>
  <c r="S43" i="44" s="1"/>
  <c r="M42" i="46"/>
  <c r="R42" i="46"/>
  <c r="R42" i="48"/>
  <c r="R42" i="50"/>
  <c r="S43" i="50" s="1"/>
  <c r="K8" i="32"/>
  <c r="E46" i="32" l="1"/>
  <c r="AD26" i="37"/>
  <c r="AB26" i="37" s="1"/>
  <c r="AE26" i="37" s="1"/>
  <c r="AD16" i="48"/>
  <c r="AB16" i="48"/>
  <c r="AE16" i="48" s="1"/>
  <c r="AB27" i="36"/>
  <c r="AE15" i="36"/>
  <c r="AE27" i="36" s="1"/>
  <c r="AD22" i="52"/>
  <c r="AB22" i="52"/>
  <c r="AE22" i="52" s="1"/>
  <c r="AB15" i="51"/>
  <c r="AD27" i="51"/>
  <c r="L43" i="36"/>
  <c r="AB18" i="38"/>
  <c r="AE18" i="38" s="1"/>
  <c r="AD22" i="44"/>
  <c r="AB22" i="44"/>
  <c r="AE22" i="44" s="1"/>
  <c r="S43" i="30"/>
  <c r="E47" i="46"/>
  <c r="E46" i="38"/>
  <c r="AD21" i="50"/>
  <c r="AB21" i="50"/>
  <c r="AE21" i="50" s="1"/>
  <c r="AD17" i="43"/>
  <c r="AB17" i="43"/>
  <c r="AE17" i="43" s="1"/>
  <c r="AB16" i="53"/>
  <c r="AE16" i="53" s="1"/>
  <c r="E46" i="46"/>
  <c r="E47" i="38"/>
  <c r="AB21" i="42"/>
  <c r="AE21" i="42" s="1"/>
  <c r="AD21" i="42"/>
  <c r="E46" i="40"/>
  <c r="E48" i="40"/>
  <c r="E47" i="40"/>
  <c r="AD15" i="50"/>
  <c r="AD27" i="50" s="1"/>
  <c r="AB15" i="50"/>
  <c r="AC27" i="50"/>
  <c r="AD25" i="52"/>
  <c r="AB25" i="52"/>
  <c r="AE25" i="52" s="1"/>
  <c r="AD19" i="52"/>
  <c r="AB19" i="52" s="1"/>
  <c r="AE19" i="52" s="1"/>
  <c r="AD15" i="48"/>
  <c r="AD27" i="48" s="1"/>
  <c r="AC27" i="48"/>
  <c r="AB15" i="48"/>
  <c r="AD26" i="53"/>
  <c r="AB26" i="53"/>
  <c r="AE26" i="53" s="1"/>
  <c r="AE15" i="52"/>
  <c r="AE27" i="52" s="1"/>
  <c r="AB27" i="52"/>
  <c r="AD26" i="44"/>
  <c r="AB26" i="44"/>
  <c r="AE26" i="44" s="1"/>
  <c r="AD26" i="51"/>
  <c r="AB26" i="51"/>
  <c r="AE26" i="51" s="1"/>
  <c r="AD19" i="38"/>
  <c r="AB19" i="38"/>
  <c r="AE19" i="38" s="1"/>
  <c r="AD24" i="34"/>
  <c r="AB24" i="34"/>
  <c r="AE24" i="34" s="1"/>
  <c r="AD19" i="32"/>
  <c r="AB19" i="32" s="1"/>
  <c r="AE19" i="32" s="1"/>
  <c r="E48" i="52"/>
  <c r="AD25" i="37"/>
  <c r="AB25" i="37" s="1"/>
  <c r="AE25" i="37" s="1"/>
  <c r="L43" i="52"/>
  <c r="L43" i="54"/>
  <c r="E46" i="52"/>
  <c r="E46" i="35"/>
  <c r="AD24" i="37"/>
  <c r="AB24" i="37"/>
  <c r="AE24" i="37" s="1"/>
  <c r="AD24" i="55"/>
  <c r="AB24" i="55" s="1"/>
  <c r="AE24" i="55" s="1"/>
  <c r="S43" i="46"/>
  <c r="E48" i="35"/>
  <c r="AD17" i="37"/>
  <c r="AB17" i="37"/>
  <c r="AE17" i="37" s="1"/>
  <c r="AD21" i="53"/>
  <c r="AB21" i="53"/>
  <c r="AE21" i="53" s="1"/>
  <c r="AB27" i="46"/>
  <c r="AE15" i="46"/>
  <c r="AE27" i="46" s="1"/>
  <c r="AD16" i="54"/>
  <c r="AB16" i="54"/>
  <c r="AE16" i="54" s="1"/>
  <c r="AD21" i="34"/>
  <c r="AB21" i="34"/>
  <c r="AE21" i="34" s="1"/>
  <c r="AD18" i="53"/>
  <c r="AB18" i="53" s="1"/>
  <c r="AE18" i="53" s="1"/>
  <c r="AD20" i="55"/>
  <c r="AB20" i="55"/>
  <c r="AE20" i="55" s="1"/>
  <c r="AD22" i="38"/>
  <c r="AB22" i="38" s="1"/>
  <c r="AE22" i="38" s="1"/>
  <c r="AD24" i="36"/>
  <c r="AB24" i="36"/>
  <c r="AE24" i="36" s="1"/>
  <c r="AC27" i="39"/>
  <c r="AD15" i="39"/>
  <c r="AD27" i="39" s="1"/>
  <c r="AD23" i="53"/>
  <c r="AB23" i="53" s="1"/>
  <c r="AE23" i="53" s="1"/>
  <c r="AC27" i="55"/>
  <c r="AD15" i="55"/>
  <c r="E47" i="49"/>
  <c r="E48" i="49"/>
  <c r="E46" i="49"/>
  <c r="AD23" i="2"/>
  <c r="AB23" i="2"/>
  <c r="AE23" i="2" s="1"/>
  <c r="AD15" i="32"/>
  <c r="AD27" i="32" s="1"/>
  <c r="AC27" i="32"/>
  <c r="AB15" i="32"/>
  <c r="E47" i="32"/>
  <c r="AD20" i="36"/>
  <c r="AB20" i="36"/>
  <c r="AE20" i="36" s="1"/>
  <c r="L43" i="41"/>
  <c r="AD21" i="36"/>
  <c r="AB21" i="36" s="1"/>
  <c r="AE21" i="36" s="1"/>
  <c r="AB20" i="34"/>
  <c r="AE20" i="34" s="1"/>
  <c r="AB21" i="33"/>
  <c r="AE21" i="33" s="1"/>
  <c r="AB18" i="39"/>
  <c r="AE18" i="39" s="1"/>
  <c r="AD18" i="39"/>
  <c r="AD25" i="54"/>
  <c r="AB25" i="54" s="1"/>
  <c r="AE25" i="54" s="1"/>
  <c r="L43" i="53"/>
  <c r="AD20" i="50"/>
  <c r="AB20" i="50" s="1"/>
  <c r="AE20" i="50" s="1"/>
  <c r="AD25" i="2"/>
  <c r="AB25" i="2"/>
  <c r="AE25" i="2" s="1"/>
  <c r="AD26" i="47"/>
  <c r="AB26" i="47"/>
  <c r="AE26" i="47" s="1"/>
  <c r="AD20" i="49"/>
  <c r="AB20" i="49" s="1"/>
  <c r="AE20" i="49" s="1"/>
  <c r="AD23" i="38"/>
  <c r="AB23" i="38" s="1"/>
  <c r="AE23" i="38" s="1"/>
  <c r="AD15" i="44"/>
  <c r="AC27" i="44"/>
  <c r="AD19" i="49"/>
  <c r="AB19" i="49" s="1"/>
  <c r="AE19" i="49" s="1"/>
  <c r="AD22" i="33"/>
  <c r="AB22" i="33"/>
  <c r="AE22" i="33" s="1"/>
  <c r="AD15" i="54"/>
  <c r="AD27" i="54" s="1"/>
  <c r="AC27" i="54"/>
  <c r="AB15" i="54"/>
  <c r="AB15" i="30"/>
  <c r="AD25" i="45"/>
  <c r="AB25" i="45"/>
  <c r="AE25" i="45" s="1"/>
  <c r="AD20" i="39"/>
  <c r="AB20" i="39" s="1"/>
  <c r="AE20" i="39" s="1"/>
  <c r="AD20" i="52"/>
  <c r="AB20" i="52"/>
  <c r="AE20" i="52" s="1"/>
  <c r="AB23" i="36"/>
  <c r="AE23" i="36" s="1"/>
  <c r="AD23" i="36"/>
  <c r="AD25" i="43"/>
  <c r="AB25" i="43" s="1"/>
  <c r="AE25" i="43" s="1"/>
  <c r="E47" i="42"/>
  <c r="E48" i="42"/>
  <c r="E46" i="42"/>
  <c r="AD16" i="44"/>
  <c r="AB16" i="44"/>
  <c r="AE16" i="44" s="1"/>
  <c r="AD18" i="30"/>
  <c r="AB18" i="30" s="1"/>
  <c r="AE18" i="30" s="1"/>
  <c r="AD23" i="34"/>
  <c r="AB23" i="34"/>
  <c r="AE23" i="34" s="1"/>
  <c r="AD15" i="53"/>
  <c r="AD27" i="53" s="1"/>
  <c r="AB15" i="53"/>
  <c r="AC27" i="53"/>
  <c r="AD23" i="33"/>
  <c r="AB23" i="33"/>
  <c r="AE23" i="33" s="1"/>
  <c r="E46" i="50"/>
  <c r="E47" i="50"/>
  <c r="E48" i="50"/>
  <c r="S43" i="41"/>
  <c r="E46" i="30"/>
  <c r="E47" i="30"/>
  <c r="E48" i="30"/>
  <c r="AE15" i="41"/>
  <c r="AE27" i="41" s="1"/>
  <c r="AB27" i="41"/>
  <c r="S43" i="38"/>
  <c r="L43" i="42"/>
  <c r="S43" i="35"/>
  <c r="AC27" i="43"/>
  <c r="AD19" i="45"/>
  <c r="AB19" i="45"/>
  <c r="AE19" i="45" s="1"/>
  <c r="AD15" i="34"/>
  <c r="AD27" i="34" s="1"/>
  <c r="AB15" i="34"/>
  <c r="AC27" i="34"/>
  <c r="AD23" i="44"/>
  <c r="AB23" i="44"/>
  <c r="AE23" i="44" s="1"/>
  <c r="AB27" i="42"/>
  <c r="AE15" i="42"/>
  <c r="AE27" i="42" s="1"/>
  <c r="AD25" i="32"/>
  <c r="AB25" i="32" s="1"/>
  <c r="AE25" i="32" s="1"/>
  <c r="AD17" i="40"/>
  <c r="AB17" i="40" s="1"/>
  <c r="AE17" i="40" s="1"/>
  <c r="AD22" i="41"/>
  <c r="AB22" i="41" s="1"/>
  <c r="AE22" i="41" s="1"/>
  <c r="AE15" i="37"/>
  <c r="AE27" i="37" s="1"/>
  <c r="AB27" i="37"/>
  <c r="AD16" i="35"/>
  <c r="AB16" i="35" s="1"/>
  <c r="AE16" i="35" s="1"/>
  <c r="AD26" i="50"/>
  <c r="AB26" i="50"/>
  <c r="AE26" i="50" s="1"/>
  <c r="AD18" i="33"/>
  <c r="AB18" i="33" s="1"/>
  <c r="AE18" i="33" s="1"/>
  <c r="AD26" i="35"/>
  <c r="AB26" i="35"/>
  <c r="AE26" i="35" s="1"/>
  <c r="AD16" i="43"/>
  <c r="AB16" i="43" s="1"/>
  <c r="AE16" i="43" s="1"/>
  <c r="AD19" i="40"/>
  <c r="AB19" i="40"/>
  <c r="AE19" i="40" s="1"/>
  <c r="AD25" i="41"/>
  <c r="AB25" i="41" s="1"/>
  <c r="AE25" i="41" s="1"/>
  <c r="AD22" i="47"/>
  <c r="AB22" i="47"/>
  <c r="AE22" i="47" s="1"/>
  <c r="S43" i="37"/>
  <c r="AD26" i="32"/>
  <c r="AB26" i="32" s="1"/>
  <c r="AE26" i="32" s="1"/>
  <c r="AD19" i="41"/>
  <c r="AB19" i="41" s="1"/>
  <c r="AE19" i="41" s="1"/>
  <c r="AD25" i="47"/>
  <c r="AB25" i="47" s="1"/>
  <c r="AE25" i="47" s="1"/>
  <c r="AD24" i="47"/>
  <c r="AB24" i="47" s="1"/>
  <c r="AE24" i="47" s="1"/>
  <c r="AD21" i="37"/>
  <c r="AB21" i="37" s="1"/>
  <c r="AE21" i="37" s="1"/>
  <c r="AD24" i="42"/>
  <c r="AB24" i="42" s="1"/>
  <c r="AE24" i="42" s="1"/>
  <c r="AD16" i="32"/>
  <c r="AB16" i="32" s="1"/>
  <c r="AE16" i="32" s="1"/>
  <c r="AD22" i="34"/>
  <c r="AB22" i="34" s="1"/>
  <c r="AE22" i="34" s="1"/>
  <c r="AD17" i="50"/>
  <c r="AB17" i="50"/>
  <c r="AE17" i="50" s="1"/>
  <c r="AD19" i="33"/>
  <c r="AB19" i="33" s="1"/>
  <c r="AE19" i="33" s="1"/>
  <c r="AD24" i="40"/>
  <c r="AB24" i="40" s="1"/>
  <c r="AE24" i="40" s="1"/>
  <c r="AD20" i="40"/>
  <c r="AB20" i="40"/>
  <c r="AE20" i="40" s="1"/>
  <c r="AD26" i="41"/>
  <c r="AB26" i="41" s="1"/>
  <c r="AE26" i="41" s="1"/>
  <c r="AD24" i="35"/>
  <c r="AB24" i="35" s="1"/>
  <c r="AE24" i="35" s="1"/>
  <c r="AD17" i="35"/>
  <c r="AB17" i="35"/>
  <c r="AE17" i="35" s="1"/>
  <c r="AD20" i="47"/>
  <c r="AB20" i="47" s="1"/>
  <c r="AE20" i="47" s="1"/>
  <c r="AD18" i="47"/>
  <c r="AB18" i="47" s="1"/>
  <c r="AE18" i="47" s="1"/>
  <c r="S43" i="48"/>
  <c r="AB27" i="43"/>
  <c r="AE15" i="43"/>
  <c r="AE27" i="43" s="1"/>
  <c r="AD19" i="43"/>
  <c r="AB19" i="43" s="1"/>
  <c r="AE19" i="43" s="1"/>
  <c r="AD21" i="38"/>
  <c r="AB21" i="38" s="1"/>
  <c r="AE21" i="38" s="1"/>
  <c r="AD23" i="32"/>
  <c r="AB23" i="32"/>
  <c r="AE23" i="32" s="1"/>
  <c r="L43" i="30"/>
  <c r="AC27" i="33"/>
  <c r="AD15" i="33"/>
  <c r="AD27" i="33" s="1"/>
  <c r="AB15" i="33"/>
  <c r="L43" i="47"/>
  <c r="AB27" i="30"/>
  <c r="AE15" i="30"/>
  <c r="AE27" i="30" s="1"/>
  <c r="AD22" i="32"/>
  <c r="AB22" i="32" s="1"/>
  <c r="AE22" i="32" s="1"/>
  <c r="AD25" i="30"/>
  <c r="AB25" i="30" s="1"/>
  <c r="AE25" i="30" s="1"/>
  <c r="S43" i="33"/>
  <c r="AC27" i="40"/>
  <c r="AD15" i="40"/>
  <c r="AD27" i="40" s="1"/>
  <c r="AD19" i="35"/>
  <c r="AB19" i="35" s="1"/>
  <c r="AE19" i="35" s="1"/>
  <c r="AD16" i="37"/>
  <c r="AB16" i="37" s="1"/>
  <c r="AE16" i="37" s="1"/>
  <c r="AD18" i="34"/>
  <c r="AB18" i="34" s="1"/>
  <c r="AE18" i="34" s="1"/>
  <c r="AD23" i="30"/>
  <c r="AB23" i="30" s="1"/>
  <c r="AE23" i="30" s="1"/>
  <c r="AD18" i="43"/>
  <c r="AB18" i="43" s="1"/>
  <c r="AE18" i="43" s="1"/>
  <c r="AD26" i="33"/>
  <c r="AB26" i="33"/>
  <c r="AE26" i="33" s="1"/>
  <c r="AD22" i="40"/>
  <c r="AB22" i="40" s="1"/>
  <c r="AE22" i="40" s="1"/>
  <c r="AD25" i="40"/>
  <c r="AB25" i="40" s="1"/>
  <c r="AE25" i="40" s="1"/>
  <c r="AD21" i="41"/>
  <c r="AB21" i="41" s="1"/>
  <c r="AE21" i="41" s="1"/>
  <c r="L43" i="35"/>
  <c r="AD22" i="35"/>
  <c r="AB22" i="35"/>
  <c r="AE22" i="35" s="1"/>
  <c r="AD16" i="47"/>
  <c r="AB16" i="47" s="1"/>
  <c r="AE16" i="47" s="1"/>
  <c r="AB15" i="49"/>
  <c r="AD26" i="42"/>
  <c r="AB26" i="42" s="1"/>
  <c r="AE26" i="42" s="1"/>
  <c r="AD16" i="30"/>
  <c r="AB16" i="30" s="1"/>
  <c r="AE16" i="30" s="1"/>
  <c r="AD26" i="40"/>
  <c r="AB26" i="40" s="1"/>
  <c r="AE26" i="40" s="1"/>
  <c r="AB15" i="47"/>
  <c r="AC27" i="47"/>
  <c r="AD15" i="47"/>
  <c r="AD27" i="47" s="1"/>
  <c r="AD23" i="42"/>
  <c r="AB23" i="42" s="1"/>
  <c r="AE23" i="42" s="1"/>
  <c r="AD20" i="32"/>
  <c r="AB20" i="32" s="1"/>
  <c r="AE20" i="32" s="1"/>
  <c r="AD16" i="40"/>
  <c r="AB16" i="40"/>
  <c r="AE16" i="40" s="1"/>
  <c r="AD20" i="41"/>
  <c r="AB20" i="41"/>
  <c r="AE20" i="41" s="1"/>
  <c r="AD18" i="35"/>
  <c r="AB18" i="35"/>
  <c r="AE18" i="35" s="1"/>
  <c r="AD25" i="34"/>
  <c r="AB25" i="34"/>
  <c r="AE25" i="34" s="1"/>
  <c r="AD18" i="50"/>
  <c r="AB18" i="50"/>
  <c r="AE18" i="50" s="1"/>
  <c r="AD23" i="40"/>
  <c r="AB23" i="40"/>
  <c r="AE23" i="40" s="1"/>
  <c r="AD15" i="35"/>
  <c r="AD27" i="35" s="1"/>
  <c r="AB15" i="35"/>
  <c r="AC27" i="35"/>
  <c r="S43" i="36"/>
  <c r="AD22" i="42"/>
  <c r="AB22" i="42" s="1"/>
  <c r="AE22" i="42" s="1"/>
  <c r="AD18" i="32"/>
  <c r="AB18" i="32"/>
  <c r="AE18" i="32" s="1"/>
  <c r="AD23" i="43"/>
  <c r="AB23" i="43"/>
  <c r="AE23" i="43" s="1"/>
  <c r="AD25" i="42"/>
  <c r="AB25" i="42"/>
  <c r="AE25" i="42" s="1"/>
  <c r="L43" i="32"/>
  <c r="AD21" i="32"/>
  <c r="AB21" i="32"/>
  <c r="AE21" i="32" s="1"/>
  <c r="AD15" i="38"/>
  <c r="AD27" i="38" s="1"/>
  <c r="AC27" i="38"/>
  <c r="AD22" i="30"/>
  <c r="AB22" i="30"/>
  <c r="AE22" i="30" s="1"/>
  <c r="AD16" i="50"/>
  <c r="AB16" i="50"/>
  <c r="AE16" i="50" s="1"/>
  <c r="AD26" i="43"/>
  <c r="AB26" i="43" s="1"/>
  <c r="AE26" i="43" s="1"/>
  <c r="AD24" i="33"/>
  <c r="AB24" i="33" s="1"/>
  <c r="AE24" i="33" s="1"/>
  <c r="AD18" i="40"/>
  <c r="AB18" i="40" s="1"/>
  <c r="AE18" i="40" s="1"/>
  <c r="AD24" i="41"/>
  <c r="AB24" i="41"/>
  <c r="AE24" i="41" s="1"/>
  <c r="AD25" i="35"/>
  <c r="AB25" i="35" s="1"/>
  <c r="AE25" i="35" s="1"/>
  <c r="AD21" i="47"/>
  <c r="AB21" i="47"/>
  <c r="AE21" i="47" s="1"/>
  <c r="AD27" i="2"/>
  <c r="AB15" i="2"/>
  <c r="K8" i="33"/>
  <c r="N8" i="32"/>
  <c r="L10" i="32" s="1"/>
  <c r="AE15" i="53" l="1"/>
  <c r="AE27" i="53" s="1"/>
  <c r="AB27" i="53"/>
  <c r="AE15" i="51"/>
  <c r="AE27" i="51" s="1"/>
  <c r="AB27" i="51"/>
  <c r="AE15" i="54"/>
  <c r="AE27" i="54" s="1"/>
  <c r="AB27" i="54"/>
  <c r="AD27" i="55"/>
  <c r="AB15" i="55"/>
  <c r="AE15" i="50"/>
  <c r="AE27" i="50" s="1"/>
  <c r="AB27" i="50"/>
  <c r="AB15" i="44"/>
  <c r="AD27" i="44"/>
  <c r="AB27" i="48"/>
  <c r="AE15" i="48"/>
  <c r="AE27" i="48" s="1"/>
  <c r="AB27" i="32"/>
  <c r="AE15" i="32"/>
  <c r="AE27" i="32" s="1"/>
  <c r="AB27" i="34"/>
  <c r="AE15" i="34"/>
  <c r="AE27" i="34" s="1"/>
  <c r="AB15" i="39"/>
  <c r="AB15" i="40"/>
  <c r="AB27" i="47"/>
  <c r="AE15" i="47"/>
  <c r="AE27" i="47" s="1"/>
  <c r="AB27" i="33"/>
  <c r="AE15" i="33"/>
  <c r="AE27" i="33" s="1"/>
  <c r="AB27" i="49"/>
  <c r="AE15" i="49"/>
  <c r="AE27" i="49" s="1"/>
  <c r="AE15" i="35"/>
  <c r="AE27" i="35" s="1"/>
  <c r="AB27" i="35"/>
  <c r="AB15" i="38"/>
  <c r="AE15" i="2"/>
  <c r="AE27" i="2" s="1"/>
  <c r="AB27" i="2"/>
  <c r="N8" i="33"/>
  <c r="L10" i="33" s="1"/>
  <c r="K8" i="34"/>
  <c r="AE15" i="55" l="1"/>
  <c r="AE27" i="55" s="1"/>
  <c r="AB27" i="55"/>
  <c r="AB27" i="39"/>
  <c r="AE15" i="39"/>
  <c r="AE27" i="39" s="1"/>
  <c r="AB27" i="44"/>
  <c r="AE15" i="44"/>
  <c r="AE27" i="44" s="1"/>
  <c r="AE15" i="40"/>
  <c r="AE27" i="40" s="1"/>
  <c r="AB27" i="40"/>
  <c r="AB27" i="38"/>
  <c r="AE15" i="38"/>
  <c r="AE27" i="38" s="1"/>
  <c r="K8" i="35"/>
  <c r="N8" i="34"/>
  <c r="L10" i="34" s="1"/>
  <c r="N8" i="35" l="1"/>
  <c r="L10" i="35" s="1"/>
  <c r="K8" i="36"/>
  <c r="K8" i="37" l="1"/>
  <c r="N8" i="36"/>
  <c r="L10" i="36" s="1"/>
  <c r="N8" i="37" l="1"/>
  <c r="L10" i="37" s="1"/>
  <c r="K8" i="38"/>
  <c r="N8" i="38" l="1"/>
  <c r="L10" i="38" s="1"/>
  <c r="K8" i="39"/>
  <c r="K8" i="40" l="1"/>
  <c r="N8" i="39"/>
  <c r="L10" i="39" s="1"/>
  <c r="K8" i="41" l="1"/>
  <c r="N8" i="40"/>
  <c r="L10" i="40" s="1"/>
  <c r="K8" i="42" l="1"/>
  <c r="N8" i="41"/>
  <c r="L10" i="41" s="1"/>
  <c r="K8" i="43" l="1"/>
  <c r="N8" i="42"/>
  <c r="L10" i="42" s="1"/>
  <c r="N8" i="43" l="1"/>
  <c r="L10" i="43" s="1"/>
  <c r="K8" i="44"/>
  <c r="K8" i="45" l="1"/>
  <c r="N8" i="44"/>
  <c r="L10" i="44" s="1"/>
  <c r="K8" i="46" l="1"/>
  <c r="N8" i="45"/>
  <c r="L10" i="45" s="1"/>
  <c r="N8" i="46" l="1"/>
  <c r="L10" i="46" s="1"/>
  <c r="K8" i="47"/>
  <c r="K8" i="48" l="1"/>
  <c r="N8" i="47"/>
  <c r="L10" i="47" s="1"/>
  <c r="K8" i="49" l="1"/>
  <c r="N8" i="48"/>
  <c r="L10" i="48" s="1"/>
  <c r="K8" i="50" l="1"/>
  <c r="N8" i="49"/>
  <c r="L10" i="49" s="1"/>
  <c r="K8" i="51" l="1"/>
  <c r="N8" i="50"/>
  <c r="L10" i="50" s="1"/>
  <c r="N8" i="51" l="1"/>
  <c r="L10" i="51" s="1"/>
  <c r="K8" i="52"/>
  <c r="K8" i="53" l="1"/>
  <c r="N8" i="52"/>
  <c r="L10" i="52" s="1"/>
  <c r="K8" i="54" l="1"/>
  <c r="N8" i="53"/>
  <c r="L10" i="53" s="1"/>
  <c r="N8" i="54" l="1"/>
  <c r="L10" i="54" s="1"/>
  <c r="K8" i="55"/>
  <c r="N8" i="55" s="1"/>
  <c r="L10" i="55" s="1"/>
</calcChain>
</file>

<file path=xl/sharedStrings.xml><?xml version="1.0" encoding="utf-8"?>
<sst xmlns="http://schemas.openxmlformats.org/spreadsheetml/2006/main" count="2023" uniqueCount="99">
  <si>
    <t>Payroll ID</t>
  </si>
  <si>
    <t>UNIVERSITY OF ALABAMA IN HUNTSVILLE</t>
  </si>
  <si>
    <t>Name:</t>
  </si>
  <si>
    <t>A#:</t>
  </si>
  <si>
    <t>Position #:</t>
  </si>
  <si>
    <t>Title:</t>
  </si>
  <si>
    <t>THIS SECTION IS OPTIONAL</t>
  </si>
  <si>
    <t>Department:</t>
  </si>
  <si>
    <t>Pay Period:</t>
  </si>
  <si>
    <t>to</t>
  </si>
  <si>
    <t>Salary:</t>
  </si>
  <si>
    <t>Home Labor:</t>
  </si>
  <si>
    <t>Hourly Rate</t>
  </si>
  <si>
    <t>Fringe Rate %</t>
  </si>
  <si>
    <t>Percent</t>
  </si>
  <si>
    <t>F&amp;A</t>
  </si>
  <si>
    <t>Gross</t>
  </si>
  <si>
    <t>Fringe</t>
  </si>
  <si>
    <t>Total</t>
  </si>
  <si>
    <t>Distribution</t>
  </si>
  <si>
    <t>Rate</t>
  </si>
  <si>
    <t>Amount</t>
  </si>
  <si>
    <t>Pay</t>
  </si>
  <si>
    <t>Benefit</t>
  </si>
  <si>
    <t>Personnel</t>
  </si>
  <si>
    <t>Total Labor</t>
  </si>
  <si>
    <t>Leave Report</t>
  </si>
  <si>
    <t>Annual</t>
  </si>
  <si>
    <t>Sick</t>
  </si>
  <si>
    <t>Personal</t>
  </si>
  <si>
    <t>Without Pay</t>
  </si>
  <si>
    <t>Holiday</t>
  </si>
  <si>
    <t>Military</t>
  </si>
  <si>
    <t>Jury/Witness</t>
  </si>
  <si>
    <t>Administrative</t>
  </si>
  <si>
    <t>Bereavement</t>
  </si>
  <si>
    <t>Total Leave Hours</t>
  </si>
  <si>
    <t>Total Hours</t>
  </si>
  <si>
    <t>Total Hours Week 1</t>
  </si>
  <si>
    <t>Total Hours Week 2</t>
  </si>
  <si>
    <t>Overtime</t>
  </si>
  <si>
    <t>Time off Payroll</t>
  </si>
  <si>
    <t>Straight Time</t>
  </si>
  <si>
    <t>Comment:</t>
  </si>
  <si>
    <t>I certify that the distribution of labor above represents</t>
  </si>
  <si>
    <t>Employee:</t>
  </si>
  <si>
    <t>Budget Unit Head:</t>
  </si>
  <si>
    <t>Signature</t>
  </si>
  <si>
    <t>Date</t>
  </si>
  <si>
    <t>** EMPLOYEE **</t>
  </si>
  <si>
    <t>Supervisor:</t>
  </si>
  <si>
    <t>MUST SUBMIT FORM TO DEPARTMENT ON THE</t>
  </si>
  <si>
    <t>LAST DAY OF THE REPORTING PERIOD</t>
  </si>
  <si>
    <t>the actual work performed during this reporting period.</t>
  </si>
  <si>
    <t>Administrative BII</t>
  </si>
  <si>
    <t>Jury/Witness BII</t>
  </si>
  <si>
    <t>Bereavement BII</t>
  </si>
  <si>
    <t>`</t>
  </si>
  <si>
    <t>6 digit org/index</t>
  </si>
  <si>
    <t>Code</t>
  </si>
  <si>
    <t>Account</t>
  </si>
  <si>
    <t>Employee Signature</t>
  </si>
  <si>
    <t>Biweekly Labor Report</t>
  </si>
  <si>
    <t>COMMENTS</t>
  </si>
  <si>
    <t>Supervisor Signature</t>
  </si>
  <si>
    <t>Budget Unit Head Signature</t>
  </si>
  <si>
    <t>I certify that the distribution of labor above represents the actual work performed during this reporting period.</t>
  </si>
  <si>
    <t>Check Date:</t>
  </si>
  <si>
    <t>FTE:</t>
  </si>
  <si>
    <t>6 digit Org/Index</t>
  </si>
  <si>
    <t>Account Code</t>
  </si>
  <si>
    <t>% Distribution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</si>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</sst>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_(&quot;$&quot;* #,##0_);_(&quot;$&quot;* \(#,##0\);_(&quot;$&quot;* &quot;-&quot;??_);_(@_)"/>
    <numFmt numFmtId="166" formatCode="ddd"/>
  </numFmts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Protection="1"/>
    <xf numFmtId="0" fontId="3" fillId="3" borderId="0" xfId="0" applyFont="1" applyFill="1" applyBorder="1" applyProtection="1"/>
    <xf numFmtId="0" fontId="0" fillId="3" borderId="0" xfId="0" applyFill="1" applyBorder="1"/>
    <xf numFmtId="0" fontId="0" fillId="2" borderId="2" xfId="0" applyFill="1" applyBorder="1" applyProtection="1">
      <protection locked="0"/>
    </xf>
    <xf numFmtId="165" fontId="1" fillId="0" borderId="0" xfId="1" applyNumberFormat="1" applyFill="1" applyBorder="1" applyProtection="1">
      <protection locked="0"/>
    </xf>
    <xf numFmtId="0" fontId="3" fillId="3" borderId="2" xfId="0" applyFont="1" applyFill="1" applyBorder="1"/>
    <xf numFmtId="2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10" fontId="1" fillId="0" borderId="9" xfId="4" applyNumberFormat="1" applyFill="1" applyBorder="1" applyProtection="1">
      <protection locked="0"/>
    </xf>
    <xf numFmtId="44" fontId="1" fillId="2" borderId="9" xfId="1" applyFill="1" applyBorder="1" applyProtection="1">
      <protection locked="0"/>
    </xf>
    <xf numFmtId="44" fontId="0" fillId="2" borderId="9" xfId="0" applyNumberFormat="1" applyFill="1" applyBorder="1" applyProtection="1">
      <protection locked="0"/>
    </xf>
    <xf numFmtId="44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0" fontId="1" fillId="0" borderId="12" xfId="4" applyNumberFormat="1" applyFill="1" applyBorder="1" applyProtection="1">
      <protection locked="0"/>
    </xf>
    <xf numFmtId="44" fontId="1" fillId="2" borderId="12" xfId="1" applyFill="1" applyBorder="1" applyProtection="1">
      <protection locked="0"/>
    </xf>
    <xf numFmtId="44" fontId="0" fillId="2" borderId="12" xfId="0" applyNumberFormat="1" applyFill="1" applyBorder="1" applyProtection="1">
      <protection locked="0"/>
    </xf>
    <xf numFmtId="44" fontId="0" fillId="2" borderId="13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1" xfId="0" applyFill="1" applyBorder="1"/>
    <xf numFmtId="0" fontId="0" fillId="0" borderId="0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left"/>
      <protection locked="0"/>
    </xf>
    <xf numFmtId="10" fontId="1" fillId="0" borderId="15" xfId="4" applyNumberFormat="1" applyFill="1" applyBorder="1" applyProtection="1">
      <protection locked="0"/>
    </xf>
    <xf numFmtId="44" fontId="1" fillId="2" borderId="15" xfId="1" applyFill="1" applyBorder="1" applyProtection="1">
      <protection locked="0"/>
    </xf>
    <xf numFmtId="44" fontId="0" fillId="2" borderId="15" xfId="0" applyNumberFormat="1" applyFill="1" applyBorder="1" applyProtection="1">
      <protection locked="0"/>
    </xf>
    <xf numFmtId="44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7" xfId="0" applyFill="1" applyBorder="1" applyProtection="1">
      <protection locked="0"/>
    </xf>
    <xf numFmtId="44" fontId="0" fillId="2" borderId="7" xfId="0" applyNumberFormat="1" applyFill="1" applyBorder="1" applyProtection="1">
      <protection locked="0"/>
    </xf>
    <xf numFmtId="44" fontId="1" fillId="2" borderId="17" xfId="1" applyFill="1" applyBorder="1" applyProtection="1">
      <protection locked="0"/>
    </xf>
    <xf numFmtId="0" fontId="0" fillId="3" borderId="2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" fontId="0" fillId="5" borderId="0" xfId="0" applyNumberFormat="1" applyFill="1" applyBorder="1" applyAlignment="1" applyProtection="1">
      <alignment horizontal="left"/>
      <protection locked="0"/>
    </xf>
    <xf numFmtId="9" fontId="1" fillId="5" borderId="0" xfId="4" applyFill="1" applyBorder="1" applyAlignment="1" applyProtection="1">
      <alignment horizontal="center"/>
      <protection locked="0"/>
    </xf>
    <xf numFmtId="9" fontId="1" fillId="6" borderId="18" xfId="4" applyFill="1" applyBorder="1" applyAlignment="1" applyProtection="1">
      <alignment horizontal="center"/>
      <protection locked="0"/>
    </xf>
    <xf numFmtId="1" fontId="0" fillId="6" borderId="18" xfId="0" applyNumberFormat="1" applyFill="1" applyBorder="1" applyAlignment="1" applyProtection="1">
      <alignment horizontal="left"/>
      <protection locked="0"/>
    </xf>
    <xf numFmtId="1" fontId="0" fillId="6" borderId="2" xfId="0" applyNumberFormat="1" applyFill="1" applyBorder="1" applyAlignment="1" applyProtection="1">
      <alignment horizontal="left"/>
      <protection locked="0"/>
    </xf>
    <xf numFmtId="1" fontId="0" fillId="6" borderId="14" xfId="0" applyNumberFormat="1" applyFill="1" applyBorder="1" applyAlignment="1" applyProtection="1">
      <alignment horizontal="left"/>
      <protection locked="0"/>
    </xf>
    <xf numFmtId="0" fontId="0" fillId="7" borderId="0" xfId="0" applyFill="1" applyBorder="1" applyProtection="1"/>
    <xf numFmtId="0" fontId="3" fillId="7" borderId="2" xfId="0" applyFont="1" applyFill="1" applyBorder="1" applyProtection="1"/>
    <xf numFmtId="0" fontId="3" fillId="7" borderId="19" xfId="0" applyFont="1" applyFill="1" applyBorder="1" applyProtection="1"/>
    <xf numFmtId="9" fontId="3" fillId="7" borderId="20" xfId="4" applyFont="1" applyFill="1" applyBorder="1" applyAlignment="1" applyProtection="1">
      <alignment horizontal="center"/>
    </xf>
    <xf numFmtId="2" fontId="3" fillId="7" borderId="19" xfId="0" applyNumberFormat="1" applyFont="1" applyFill="1" applyBorder="1" applyAlignment="1" applyProtection="1">
      <alignment horizontal="center"/>
    </xf>
    <xf numFmtId="2" fontId="3" fillId="7" borderId="21" xfId="0" applyNumberFormat="1" applyFont="1" applyFill="1" applyBorder="1" applyAlignment="1" applyProtection="1">
      <alignment horizontal="center"/>
    </xf>
    <xf numFmtId="2" fontId="3" fillId="7" borderId="22" xfId="0" applyNumberFormat="1" applyFont="1" applyFill="1" applyBorder="1" applyAlignment="1" applyProtection="1">
      <alignment horizontal="center"/>
    </xf>
    <xf numFmtId="0" fontId="3" fillId="7" borderId="19" xfId="0" applyFont="1" applyFill="1" applyBorder="1" applyAlignment="1" applyProtection="1">
      <alignment horizontal="left"/>
    </xf>
    <xf numFmtId="0" fontId="3" fillId="7" borderId="23" xfId="0" applyFont="1" applyFill="1" applyBorder="1" applyAlignment="1" applyProtection="1">
      <alignment horizontal="left"/>
    </xf>
    <xf numFmtId="166" fontId="3" fillId="7" borderId="19" xfId="0" applyNumberFormat="1" applyFont="1" applyFill="1" applyBorder="1" applyAlignment="1">
      <alignment horizontal="center"/>
    </xf>
    <xf numFmtId="166" fontId="3" fillId="7" borderId="21" xfId="0" applyNumberFormat="1" applyFont="1" applyFill="1" applyBorder="1" applyAlignment="1">
      <alignment horizontal="center"/>
    </xf>
    <xf numFmtId="166" fontId="3" fillId="7" borderId="24" xfId="0" applyNumberFormat="1" applyFont="1" applyFill="1" applyBorder="1" applyAlignment="1">
      <alignment horizontal="center"/>
    </xf>
    <xf numFmtId="166" fontId="3" fillId="7" borderId="22" xfId="0" applyNumberFormat="1" applyFont="1" applyFill="1" applyBorder="1" applyAlignment="1">
      <alignment horizontal="center"/>
    </xf>
    <xf numFmtId="2" fontId="0" fillId="7" borderId="19" xfId="0" applyNumberFormat="1" applyFill="1" applyBorder="1" applyAlignment="1" applyProtection="1">
      <alignment horizontal="center"/>
    </xf>
    <xf numFmtId="2" fontId="0" fillId="7" borderId="20" xfId="0" applyNumberFormat="1" applyFill="1" applyBorder="1" applyAlignment="1" applyProtection="1">
      <alignment horizontal="center"/>
    </xf>
    <xf numFmtId="2" fontId="0" fillId="7" borderId="5" xfId="0" applyNumberFormat="1" applyFill="1" applyBorder="1" applyAlignment="1" applyProtection="1">
      <alignment horizontal="center"/>
    </xf>
    <xf numFmtId="2" fontId="0" fillId="7" borderId="17" xfId="0" applyNumberFormat="1" applyFill="1" applyBorder="1" applyAlignment="1" applyProtection="1">
      <alignment horizontal="center"/>
    </xf>
    <xf numFmtId="9" fontId="5" fillId="5" borderId="0" xfId="4" applyFont="1" applyFill="1" applyBorder="1" applyAlignment="1" applyProtection="1">
      <alignment horizontal="center"/>
      <protection locked="0"/>
    </xf>
    <xf numFmtId="9" fontId="2" fillId="5" borderId="0" xfId="4" applyFont="1" applyFill="1" applyBorder="1" applyAlignment="1" applyProtection="1">
      <alignment horizontal="center"/>
      <protection locked="0"/>
    </xf>
    <xf numFmtId="2" fontId="0" fillId="6" borderId="25" xfId="0" applyNumberFormat="1" applyFill="1" applyBorder="1" applyAlignment="1" applyProtection="1">
      <alignment horizontal="center"/>
      <protection locked="0"/>
    </xf>
    <xf numFmtId="2" fontId="0" fillId="6" borderId="26" xfId="0" applyNumberFormat="1" applyFill="1" applyBorder="1" applyAlignment="1" applyProtection="1">
      <alignment horizontal="center"/>
      <protection locked="0"/>
    </xf>
    <xf numFmtId="2" fontId="0" fillId="6" borderId="11" xfId="0" applyNumberFormat="1" applyFill="1" applyBorder="1" applyAlignment="1" applyProtection="1">
      <alignment horizontal="center"/>
      <protection locked="0"/>
    </xf>
    <xf numFmtId="2" fontId="0" fillId="6" borderId="27" xfId="0" applyNumberFormat="1" applyFill="1" applyBorder="1" applyAlignment="1" applyProtection="1">
      <alignment horizontal="center"/>
      <protection locked="0"/>
    </xf>
    <xf numFmtId="2" fontId="0" fillId="6" borderId="28" xfId="0" applyNumberFormat="1" applyFill="1" applyBorder="1" applyAlignment="1" applyProtection="1">
      <alignment horizontal="center"/>
      <protection locked="0"/>
    </xf>
    <xf numFmtId="2" fontId="0" fillId="6" borderId="29" xfId="0" applyNumberFormat="1" applyFill="1" applyBorder="1" applyAlignment="1" applyProtection="1">
      <alignment horizontal="center"/>
      <protection locked="0"/>
    </xf>
    <xf numFmtId="2" fontId="0" fillId="6" borderId="30" xfId="0" applyNumberFormat="1" applyFill="1" applyBorder="1" applyAlignment="1" applyProtection="1">
      <alignment horizontal="center"/>
      <protection locked="0"/>
    </xf>
    <xf numFmtId="2" fontId="0" fillId="6" borderId="8" xfId="0" applyNumberFormat="1" applyFill="1" applyBorder="1" applyAlignment="1" applyProtection="1">
      <alignment horizontal="center"/>
      <protection locked="0"/>
    </xf>
    <xf numFmtId="2" fontId="0" fillId="6" borderId="31" xfId="0" applyNumberFormat="1" applyFill="1" applyBorder="1" applyAlignment="1" applyProtection="1">
      <alignment horizontal="center"/>
      <protection locked="0"/>
    </xf>
    <xf numFmtId="2" fontId="0" fillId="6" borderId="32" xfId="0" applyNumberFormat="1" applyFill="1" applyBorder="1" applyAlignment="1" applyProtection="1">
      <alignment horizontal="center"/>
      <protection locked="0"/>
    </xf>
    <xf numFmtId="2" fontId="0" fillId="6" borderId="33" xfId="0" applyNumberFormat="1" applyFill="1" applyBorder="1" applyAlignment="1" applyProtection="1">
      <alignment horizontal="center"/>
      <protection locked="0"/>
    </xf>
    <xf numFmtId="2" fontId="0" fillId="6" borderId="34" xfId="0" applyNumberFormat="1" applyFill="1" applyBorder="1" applyAlignment="1" applyProtection="1">
      <alignment horizontal="center"/>
      <protection locked="0"/>
    </xf>
    <xf numFmtId="2" fontId="0" fillId="6" borderId="35" xfId="0" applyNumberFormat="1" applyFill="1" applyBorder="1" applyAlignment="1" applyProtection="1">
      <alignment horizontal="center"/>
      <protection locked="0"/>
    </xf>
    <xf numFmtId="2" fontId="0" fillId="6" borderId="36" xfId="0" applyNumberFormat="1" applyFill="1" applyBorder="1" applyAlignment="1" applyProtection="1">
      <alignment horizontal="center"/>
      <protection locked="0"/>
    </xf>
    <xf numFmtId="2" fontId="0" fillId="6" borderId="37" xfId="0" applyNumberFormat="1" applyFill="1" applyBorder="1" applyAlignment="1" applyProtection="1">
      <alignment horizontal="center"/>
      <protection locked="0"/>
    </xf>
    <xf numFmtId="2" fontId="0" fillId="6" borderId="38" xfId="0" applyNumberFormat="1" applyFill="1" applyBorder="1" applyAlignment="1" applyProtection="1">
      <alignment horizontal="center"/>
      <protection locked="0"/>
    </xf>
    <xf numFmtId="2" fontId="0" fillId="6" borderId="39" xfId="0" applyNumberFormat="1" applyFill="1" applyBorder="1" applyAlignment="1" applyProtection="1">
      <alignment horizontal="center"/>
      <protection locked="0"/>
    </xf>
    <xf numFmtId="2" fontId="0" fillId="6" borderId="40" xfId="0" applyNumberFormat="1" applyFill="1" applyBorder="1" applyAlignment="1" applyProtection="1">
      <alignment horizontal="center"/>
      <protection locked="0"/>
    </xf>
    <xf numFmtId="0" fontId="0" fillId="7" borderId="20" xfId="0" applyFill="1" applyBorder="1" applyProtection="1"/>
    <xf numFmtId="1" fontId="0" fillId="6" borderId="41" xfId="0" applyNumberFormat="1" applyFill="1" applyBorder="1" applyAlignment="1" applyProtection="1">
      <alignment horizontal="left"/>
      <protection locked="0"/>
    </xf>
    <xf numFmtId="9" fontId="1" fillId="8" borderId="18" xfId="4" applyFill="1" applyBorder="1" applyAlignment="1" applyProtection="1">
      <alignment horizontal="center"/>
      <protection locked="0"/>
    </xf>
    <xf numFmtId="0" fontId="2" fillId="3" borderId="0" xfId="0" applyFont="1" applyFill="1" applyBorder="1" applyAlignment="1">
      <alignment horizontal="center"/>
    </xf>
    <xf numFmtId="0" fontId="2" fillId="3" borderId="0" xfId="0" quotePrefix="1" applyFont="1" applyFill="1" applyBorder="1" applyAlignment="1">
      <alignment horizontal="center"/>
    </xf>
    <xf numFmtId="0" fontId="3" fillId="7" borderId="23" xfId="0" applyFont="1" applyFill="1" applyBorder="1" applyProtection="1"/>
    <xf numFmtId="1" fontId="0" fillId="6" borderId="43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Protection="1"/>
    <xf numFmtId="0" fontId="0" fillId="0" borderId="43" xfId="0" applyBorder="1"/>
    <xf numFmtId="0" fontId="5" fillId="0" borderId="43" xfId="0" applyFont="1" applyBorder="1"/>
    <xf numFmtId="9" fontId="1" fillId="8" borderId="43" xfId="4" applyFill="1" applyBorder="1" applyAlignment="1" applyProtection="1">
      <alignment horizontal="center"/>
      <protection locked="0"/>
    </xf>
    <xf numFmtId="0" fontId="8" fillId="0" borderId="43" xfId="0" applyFont="1" applyBorder="1"/>
    <xf numFmtId="0" fontId="9" fillId="0" borderId="0" xfId="0" applyFont="1" applyAlignment="1">
      <alignment vertical="center"/>
    </xf>
    <xf numFmtId="0" fontId="0" fillId="7" borderId="20" xfId="0" applyFill="1" applyBorder="1" applyAlignment="1" applyProtection="1">
      <alignment horizontal="left"/>
    </xf>
    <xf numFmtId="0" fontId="5" fillId="7" borderId="20" xfId="0" applyFont="1" applyFill="1" applyBorder="1" applyAlignment="1" applyProtection="1">
      <alignment horizontal="center"/>
    </xf>
    <xf numFmtId="0" fontId="0" fillId="7" borderId="20" xfId="0" applyFill="1" applyBorder="1" applyAlignment="1" applyProtection="1">
      <alignment horizontal="center"/>
    </xf>
    <xf numFmtId="0" fontId="5" fillId="7" borderId="6" xfId="0" applyFont="1" applyFill="1" applyBorder="1" applyAlignment="1" applyProtection="1">
      <alignment horizontal="center" vertical="center"/>
    </xf>
    <xf numFmtId="0" fontId="5" fillId="7" borderId="17" xfId="0" applyFont="1" applyFill="1" applyBorder="1" applyProtection="1"/>
    <xf numFmtId="0" fontId="5" fillId="7" borderId="17" xfId="0" applyFont="1" applyFill="1" applyBorder="1" applyAlignment="1" applyProtection="1">
      <alignment horizontal="center"/>
    </xf>
    <xf numFmtId="0" fontId="0" fillId="7" borderId="17" xfId="0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3" fillId="3" borderId="0" xfId="0" applyFont="1" applyFill="1" applyBorder="1"/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3" fillId="3" borderId="0" xfId="0" applyFont="1" applyFill="1" applyBorder="1" applyAlignment="1">
      <alignment horizontal="left"/>
    </xf>
    <xf numFmtId="0" fontId="0" fillId="6" borderId="43" xfId="0" applyFill="1" applyBorder="1" applyAlignment="1" applyProtection="1">
      <alignment horizontal="center"/>
      <protection locked="0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0" fillId="9" borderId="0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9" fontId="3" fillId="7" borderId="5" xfId="4" applyFont="1" applyFill="1" applyBorder="1" applyAlignment="1" applyProtection="1">
      <alignment horizontal="center"/>
    </xf>
    <xf numFmtId="9" fontId="1" fillId="6" borderId="27" xfId="4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</xf>
    <xf numFmtId="0" fontId="1" fillId="7" borderId="17" xfId="0" applyFont="1" applyFill="1" applyBorder="1" applyProtection="1"/>
    <xf numFmtId="0" fontId="1" fillId="7" borderId="17" xfId="0" applyFont="1" applyFill="1" applyBorder="1" applyAlignment="1" applyProtection="1">
      <alignment horizontal="center"/>
    </xf>
    <xf numFmtId="9" fontId="1" fillId="6" borderId="44" xfId="4" applyFill="1" applyBorder="1" applyAlignment="1" applyProtection="1">
      <alignment horizontal="center" vertical="center"/>
      <protection locked="0"/>
    </xf>
    <xf numFmtId="0" fontId="1" fillId="7" borderId="2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3" fillId="3" borderId="0" xfId="0" applyFont="1" applyFill="1" applyBorder="1"/>
    <xf numFmtId="0" fontId="2" fillId="3" borderId="0" xfId="0" quotePrefix="1" applyFont="1" applyFill="1" applyBorder="1" applyAlignment="1">
      <alignment horizontal="left"/>
    </xf>
    <xf numFmtId="2" fontId="0" fillId="6" borderId="43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3" fillId="4" borderId="45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2" xfId="0" quotePrefix="1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43" xfId="0" applyFont="1" applyFill="1" applyBorder="1" applyAlignment="1" applyProtection="1">
      <alignment horizontal="center"/>
      <protection locked="0"/>
    </xf>
    <xf numFmtId="0" fontId="5" fillId="6" borderId="43" xfId="0" applyFont="1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horizontal="center"/>
      <protection locked="0"/>
    </xf>
    <xf numFmtId="49" fontId="1" fillId="6" borderId="43" xfId="0" applyNumberFormat="1" applyFont="1" applyFill="1" applyBorder="1" applyAlignment="1" applyProtection="1">
      <alignment horizontal="center"/>
      <protection locked="0"/>
    </xf>
    <xf numFmtId="49" fontId="0" fillId="6" borderId="43" xfId="0" applyNumberForma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</xf>
    <xf numFmtId="0" fontId="1" fillId="6" borderId="43" xfId="0" applyFont="1" applyFill="1" applyBorder="1" applyAlignment="1" applyProtection="1">
      <alignment horizontal="left"/>
      <protection locked="0"/>
    </xf>
    <xf numFmtId="0" fontId="0" fillId="0" borderId="43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2" fillId="3" borderId="3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left"/>
    </xf>
    <xf numFmtId="164" fontId="3" fillId="3" borderId="43" xfId="0" applyNumberFormat="1" applyFont="1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7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1" fontId="0" fillId="6" borderId="43" xfId="0" applyNumberFormat="1" applyFill="1" applyBorder="1" applyAlignment="1" applyProtection="1">
      <alignment horizontal="center"/>
      <protection locked="0"/>
    </xf>
    <xf numFmtId="164" fontId="3" fillId="3" borderId="43" xfId="0" applyNumberFormat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" fillId="7" borderId="23" xfId="0" applyFont="1" applyFill="1" applyBorder="1" applyAlignment="1" applyProtection="1">
      <alignment horizontal="center"/>
      <protection locked="0"/>
    </xf>
    <xf numFmtId="0" fontId="5" fillId="7" borderId="23" xfId="0" applyFont="1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45" xfId="0" applyFill="1" applyBorder="1" applyAlignment="1" applyProtection="1">
      <alignment horizontal="center"/>
      <protection locked="0"/>
    </xf>
    <xf numFmtId="0" fontId="10" fillId="7" borderId="23" xfId="0" applyFont="1" applyFill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</xf>
    <xf numFmtId="0" fontId="10" fillId="0" borderId="45" xfId="0" applyFont="1" applyBorder="1" applyAlignment="1" applyProtection="1">
      <alignment horizontal="center"/>
    </xf>
    <xf numFmtId="0" fontId="3" fillId="7" borderId="19" xfId="0" applyFont="1" applyFill="1" applyBorder="1" applyAlignment="1">
      <alignment horizontal="left"/>
    </xf>
    <xf numFmtId="0" fontId="3" fillId="7" borderId="45" xfId="0" applyFont="1" applyFill="1" applyBorder="1" applyAlignment="1">
      <alignment horizontal="left"/>
    </xf>
    <xf numFmtId="0" fontId="0" fillId="7" borderId="2" xfId="0" applyFill="1" applyBorder="1" applyAlignment="1">
      <alignment horizontal="center"/>
    </xf>
    <xf numFmtId="0" fontId="0" fillId="7" borderId="0" xfId="0" applyFill="1" applyBorder="1"/>
    <xf numFmtId="0" fontId="0" fillId="7" borderId="19" xfId="0" applyFill="1" applyBorder="1" applyAlignment="1">
      <alignment horizontal="left"/>
    </xf>
    <xf numFmtId="0" fontId="0" fillId="7" borderId="23" xfId="0" applyFill="1" applyBorder="1"/>
    <xf numFmtId="0" fontId="0" fillId="7" borderId="45" xfId="0" applyFill="1" applyBorder="1"/>
    <xf numFmtId="2" fontId="0" fillId="7" borderId="19" xfId="0" applyNumberForma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3" fillId="3" borderId="0" xfId="0" applyFont="1" applyFill="1" applyBorder="1"/>
    <xf numFmtId="0" fontId="3" fillId="7" borderId="23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0" fillId="0" borderId="43" xfId="0" applyFont="1" applyFill="1" applyBorder="1" applyAlignment="1" applyProtection="1">
      <alignment horizontal="left"/>
      <protection locked="0"/>
    </xf>
    <xf numFmtId="0" fontId="6" fillId="0" borderId="28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43" xfId="0" applyFill="1" applyBorder="1" applyAlignment="1" applyProtection="1">
      <alignment horizontal="center"/>
    </xf>
    <xf numFmtId="0" fontId="0" fillId="3" borderId="34" xfId="0" applyFill="1" applyBorder="1" applyAlignment="1" applyProtection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9" fontId="5" fillId="6" borderId="43" xfId="0" applyNumberFormat="1" applyFont="1" applyFill="1" applyBorder="1" applyAlignment="1" applyProtection="1">
      <alignment horizontal="center"/>
      <protection locked="0"/>
    </xf>
    <xf numFmtId="0" fontId="5" fillId="6" borderId="43" xfId="0" applyNumberFormat="1" applyFont="1" applyFill="1" applyBorder="1" applyAlignment="1" applyProtection="1">
      <alignment horizontal="center"/>
      <protection locked="0"/>
    </xf>
    <xf numFmtId="0" fontId="0" fillId="6" borderId="43" xfId="0" applyNumberFormat="1" applyFill="1" applyBorder="1" applyAlignment="1" applyProtection="1">
      <alignment horizontal="center"/>
      <protection locked="0"/>
    </xf>
    <xf numFmtId="49" fontId="1" fillId="6" borderId="43" xfId="0" applyNumberFormat="1" applyFont="1" applyFill="1" applyBorder="1" applyAlignment="1" applyProtection="1">
      <alignment horizontal="center"/>
    </xf>
    <xf numFmtId="0" fontId="0" fillId="6" borderId="43" xfId="0" applyNumberFormat="1" applyFill="1" applyBorder="1" applyAlignment="1" applyProtection="1">
      <alignment horizontal="center"/>
    </xf>
    <xf numFmtId="0" fontId="0" fillId="6" borderId="43" xfId="0" applyFill="1" applyBorder="1" applyAlignment="1" applyProtection="1">
      <alignment horizontal="center"/>
    </xf>
    <xf numFmtId="0" fontId="1" fillId="6" borderId="43" xfId="0" applyFont="1" applyFill="1" applyBorder="1" applyAlignment="1" applyProtection="1">
      <alignment horizontal="left"/>
    </xf>
    <xf numFmtId="0" fontId="0" fillId="0" borderId="43" xfId="0" applyBorder="1" applyAlignment="1" applyProtection="1"/>
    <xf numFmtId="0" fontId="0" fillId="0" borderId="46" xfId="0" applyBorder="1" applyAlignment="1" applyProtection="1"/>
    <xf numFmtId="0" fontId="1" fillId="6" borderId="43" xfId="0" applyNumberFormat="1" applyFont="1" applyFill="1" applyBorder="1" applyAlignment="1" applyProtection="1">
      <alignment horizontal="center"/>
    </xf>
  </cellXfs>
  <cellStyles count="6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Percent" xfId="4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73"/>
  <sheetViews>
    <sheetView showZeros="0" tabSelected="1" topLeftCell="C1" zoomScale="130" zoomScaleNormal="130" workbookViewId="0">
      <selection activeCell="J6" sqref="J6:L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5.6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5.6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">
        <v>98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8"/>
      <c r="F6" s="149"/>
      <c r="G6" s="150"/>
      <c r="H6" s="150"/>
      <c r="I6" s="6" t="s">
        <v>3</v>
      </c>
      <c r="J6" s="151"/>
      <c r="K6" s="152"/>
      <c r="L6" s="152"/>
      <c r="M6" s="153" t="s">
        <v>4</v>
      </c>
      <c r="N6" s="153"/>
      <c r="O6" s="150"/>
      <c r="P6" s="150"/>
      <c r="Q6" s="134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8"/>
      <c r="F8" s="149"/>
      <c r="G8" s="150"/>
      <c r="H8" s="150"/>
      <c r="I8" s="164" t="s">
        <v>8</v>
      </c>
      <c r="J8" s="164"/>
      <c r="K8" s="165">
        <v>44909</v>
      </c>
      <c r="L8" s="165"/>
      <c r="M8" s="133" t="s">
        <v>9</v>
      </c>
      <c r="N8" s="165">
        <v>44922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34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44932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2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32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29" t="s">
        <v>69</v>
      </c>
      <c r="D14" s="130" t="s">
        <v>70</v>
      </c>
      <c r="E14" s="130" t="s">
        <v>71</v>
      </c>
      <c r="F14" s="132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31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9" orientation="landscape" blackAndWhite="1" r:id="rId1"/>
  <headerFooter alignWithMargins="0"/>
  <ignoredErrors>
    <ignoredError sqref="D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81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'09'!K8:L8+14</f>
        <v>45035</v>
      </c>
      <c r="L8" s="165"/>
      <c r="M8" s="112" t="s">
        <v>9</v>
      </c>
      <c r="N8" s="165">
        <f>K8+13</f>
        <v>45048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45058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'10'!K8:L8+14</f>
        <v>45049</v>
      </c>
      <c r="L8" s="165"/>
      <c r="M8" s="112" t="s">
        <v>9</v>
      </c>
      <c r="N8" s="165">
        <f>K8+13</f>
        <v>45062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45072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.2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.2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228"/>
      <c r="F6" s="223"/>
      <c r="G6" s="151"/>
      <c r="H6" s="221"/>
      <c r="I6" s="6" t="s">
        <v>3</v>
      </c>
      <c r="J6" s="222"/>
      <c r="K6" s="223"/>
      <c r="L6" s="121"/>
      <c r="M6" s="153" t="s">
        <v>4</v>
      </c>
      <c r="N6" s="153"/>
      <c r="O6" s="224"/>
      <c r="P6" s="224"/>
      <c r="Q6" s="117" t="s">
        <v>5</v>
      </c>
      <c r="R6" s="225"/>
      <c r="S6" s="226"/>
      <c r="T6" s="227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'11'!K8:L8+14</f>
        <v>45063</v>
      </c>
      <c r="L8" s="165"/>
      <c r="M8" s="112" t="s">
        <v>9</v>
      </c>
      <c r="N8" s="165">
        <f>K8+13</f>
        <v>45076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45086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9">
    <mergeCell ref="E6:F6"/>
    <mergeCell ref="G6:H6"/>
    <mergeCell ref="E1:T1"/>
    <mergeCell ref="E2:T2"/>
    <mergeCell ref="C3:C4"/>
    <mergeCell ref="E3:T4"/>
    <mergeCell ref="E5:T5"/>
    <mergeCell ref="C1:D2"/>
    <mergeCell ref="C9:T9"/>
    <mergeCell ref="E10:H10"/>
    <mergeCell ref="L10:M10"/>
    <mergeCell ref="R10:T10"/>
    <mergeCell ref="C11:T11"/>
    <mergeCell ref="Z6:AE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D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'12'!K8:L8+14</f>
        <v>45077</v>
      </c>
      <c r="L8" s="165"/>
      <c r="M8" s="112" t="s">
        <v>9</v>
      </c>
      <c r="N8" s="165">
        <f>K8+13</f>
        <v>45090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45100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'13'!K8:L8+14</f>
        <v>45091</v>
      </c>
      <c r="L8" s="165"/>
      <c r="M8" s="112" t="s">
        <v>9</v>
      </c>
      <c r="N8" s="165">
        <f>K8+13</f>
        <v>45104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45114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'14'!K8:L8+14</f>
        <v>45105</v>
      </c>
      <c r="L8" s="165"/>
      <c r="M8" s="112" t="s">
        <v>9</v>
      </c>
      <c r="N8" s="165">
        <f>K8+13</f>
        <v>45118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45128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8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'15'!K8:L8+14</f>
        <v>45119</v>
      </c>
      <c r="L8" s="165"/>
      <c r="M8" s="112" t="s">
        <v>9</v>
      </c>
      <c r="N8" s="165">
        <f>K8+13</f>
        <v>45132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45142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IF($E$27&gt;0,80*$AA$15*#REF!,($AA$15*#REF!)+($AA$15*#REF!*#REF!))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IF($E$27&gt;0,80*$AA$15*#REF!,($AA$15*#REF!)+($AA$15*#REF!*#REF!))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IF($E$27&gt;0,80*$AA$15*#REF!,($AA$15*#REF!)+($AA$15*#REF!*#REF!))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IF($E$27&gt;0,80*$AA$15*#REF!,($AA$15*#REF!)+($AA$15*#REF!*#REF!))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IF($E$27&gt;0,80*$AA$15*#REF!,($AA$15*#REF!)+($AA$15*#REF!*#REF!))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IF($E$27&gt;0,80*$AA$15*#REF!,($AA$15*#REF!)+($AA$15*#REF!*#REF!))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IF($E$27&gt;0,80*$AA$15*#REF!,($AA$15*#REF!)+($AA$15*#REF!*#REF!))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IF($E$27&gt;0,80*$AA$15*#REF!,($AA$15*#REF!)+($AA$15*#REF!*#REF!))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IF($E$27&gt;0,80*$AA$15*#REF!,($AA$15*#REF!)+($AA$15*#REF!*#REF!))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IF($E$27&gt;0,80*$AA$15*#REF!,($AA$15*#REF!)+($AA$15*#REF!*#REF!))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IF($E$27&gt;0,80*$AA$15*#REF!,($AA$15*#REF!)+($AA$15*#REF!*#REF!))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IF($E$27&gt;0,80*$AA$15*#REF!,($AA$15*#REF!)+($AA$15*#REF!*#REF!))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88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'16'!K8:L8+14</f>
        <v>45133</v>
      </c>
      <c r="L8" s="165"/>
      <c r="M8" s="112" t="s">
        <v>9</v>
      </c>
      <c r="N8" s="165">
        <f>K8+13</f>
        <v>45146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45156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IF($E$27&gt;0,80*$AA$16*#REF!,($AA$16*#REF!)+($AA$16*#REF!*#REF!))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IF($E$27&gt;0,80*$AA$16*#REF!,($AA$16*#REF!)+($AA$16*#REF!*#REF!))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IF($E$27&gt;0,80*$AA$16*#REF!,($AA$16*#REF!)+($AA$16*#REF!*#REF!))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IF($E$27&gt;0,80*$AA$16*#REF!,($AA$16*#REF!)+($AA$16*#REF!*#REF!))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IF($E$27&gt;0,80*$AA$16*#REF!,($AA$16*#REF!)+($AA$16*#REF!*#REF!))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IF($E$27&gt;0,80*$AA$16*#REF!,($AA$16*#REF!)+($AA$16*#REF!*#REF!))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IF($E$27&gt;0,80*$AA$16*#REF!,($AA$16*#REF!)+($AA$16*#REF!*#REF!))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IF($E$27&gt;0,80*$AA$16*#REF!,($AA$16*#REF!)+($AA$16*#REF!*#REF!))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IF($E$27&gt;0,80*$AA$16*#REF!,($AA$16*#REF!)+($AA$16*#REF!*#REF!))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IF($E$27&gt;0,80*$AA$16*#REF!,($AA$16*#REF!)+($AA$16*#REF!*#REF!))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IF($E$27&gt;0,80*$AA$16*#REF!,($AA$16*#REF!)+($AA$16*#REF!*#REF!))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IF($E$27&gt;0,80*$AA$16*#REF!,($AA$16*#REF!)+($AA$16*#REF!*#REF!))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'17'!K8:L8+14</f>
        <v>45147</v>
      </c>
      <c r="L8" s="165"/>
      <c r="M8" s="112" t="s">
        <v>9</v>
      </c>
      <c r="N8" s="165">
        <f>K8+13</f>
        <v>45160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45170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IF($E$27&gt;0,80*$AA$17*#REF!,($AA$17*#REF!)+($AA$17*#REF!*#REF!))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IF($E$27&gt;0,80*$AA$17*#REF!,($AA$17*#REF!)+($AA$17*#REF!*#REF!))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IF($E$27&gt;0,80*$AA$17*#REF!,($AA$17*#REF!)+($AA$17*#REF!*#REF!))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IF($E$27&gt;0,80*$AA$17*#REF!,($AA$17*#REF!)+($AA$17*#REF!*#REF!))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IF($E$27&gt;0,80*$AA$17*#REF!,($AA$17*#REF!)+($AA$17*#REF!*#REF!))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IF($E$27&gt;0,80*$AA$17*#REF!,($AA$17*#REF!)+($AA$17*#REF!*#REF!))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IF($E$27&gt;0,80*$AA$17*#REF!,($AA$17*#REF!)+($AA$17*#REF!*#REF!))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IF($E$27&gt;0,80*$AA$17*#REF!,($AA$17*#REF!)+($AA$17*#REF!*#REF!))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IF($E$27&gt;0,80*$AA$17*#REF!,($AA$17*#REF!)+($AA$17*#REF!*#REF!))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IF($E$27&gt;0,80*$AA$17*#REF!,($AA$17*#REF!)+($AA$17*#REF!*#REF!))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IF($E$27&gt;0,80*$AA$17*#REF!,($AA$17*#REF!)+($AA$17*#REF!*#REF!))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IF($E$27&gt;0,80*$AA$17*#REF!,($AA$17*#REF!)+($AA$17*#REF!*#REF!))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'18'!K8:L8+14</f>
        <v>45161</v>
      </c>
      <c r="L8" s="165"/>
      <c r="M8" s="112" t="s">
        <v>9</v>
      </c>
      <c r="N8" s="165">
        <f>K8+13</f>
        <v>45174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45184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IF($E$27&gt;0,80*$AA$18*#REF!,($AA$18*#REF!)+($AA$18*#REF!*#REF!))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IF($E$27&gt;0,80*$AA$18*#REF!,($AA$18*#REF!)+($AA$18*#REF!*#REF!))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IF($E$27&gt;0,80*$AA$18*#REF!,($AA$18*#REF!)+($AA$18*#REF!*#REF!))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IF($E$27&gt;0,80*$AA$18*#REF!,($AA$18*#REF!)+($AA$18*#REF!*#REF!))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IF($E$27&gt;0,80*$AA$18*#REF!,($AA$18*#REF!)+($AA$18*#REF!*#REF!))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IF($E$27&gt;0,80*$AA$18*#REF!,($AA$18*#REF!)+($AA$18*#REF!*#REF!))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IF($E$27&gt;0,80*$AA$18*#REF!,($AA$18*#REF!)+($AA$18*#REF!*#REF!))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IF($E$27&gt;0,80*$AA$18*#REF!,($AA$18*#REF!)+($AA$18*#REF!*#REF!))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IF($E$27&gt;0,80*$AA$18*#REF!,($AA$18*#REF!)+($AA$18*#REF!*#REF!))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IF($E$27&gt;0,80*$AA$18*#REF!,($AA$18*#REF!)+($AA$18*#REF!*#REF!))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IF($E$27&gt;0,80*$AA$18*#REF!,($AA$18*#REF!)+($AA$18*#REF!*#REF!))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IF($E$27&gt;0,80*$AA$18*#REF!,($AA$18*#REF!)+($AA$18*#REF!*#REF!))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'01'!K8:L8+14</f>
        <v>44923</v>
      </c>
      <c r="L8" s="165"/>
      <c r="M8" s="112" t="s">
        <v>9</v>
      </c>
      <c r="N8" s="165">
        <f>K8+13</f>
        <v>44936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44946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30" t="s">
        <v>70</v>
      </c>
      <c r="E14" s="130" t="s">
        <v>71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5"/>
      <c r="B44" s="116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L10:M10"/>
    <mergeCell ref="C9:T9"/>
    <mergeCell ref="E10:H10"/>
    <mergeCell ref="R10:T10"/>
    <mergeCell ref="C11:T11"/>
    <mergeCell ref="Z6:AE6"/>
    <mergeCell ref="E6:H6"/>
    <mergeCell ref="J6:L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9:T9 C8:D8 I8:J8 C11:T11 C10:D10 I10:K10 M8 P8:Q8 N10:T10 I6 S8:T8" unlockedFormula="1"/>
    <ignoredError sqref="D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91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'19'!K8:L8+14</f>
        <v>45175</v>
      </c>
      <c r="L8" s="165"/>
      <c r="M8" s="112" t="s">
        <v>9</v>
      </c>
      <c r="N8" s="165">
        <f>K8+13</f>
        <v>45188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45198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IF($E$27&gt;0,80*$AA$19*#REF!,($AA$19*#REF!)+($AA$19*#REF!*#REF!))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IF($E$27&gt;0,80*$AA$19*#REF!,($AA$19*#REF!)+($AA$19*#REF!*#REF!))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IF($E$27&gt;0,80*$AA$19*#REF!,($AA$19*#REF!)+($AA$19*#REF!*#REF!))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IF($E$27&gt;0,80*$AA$19*#REF!,($AA$19*#REF!)+($AA$19*#REF!*#REF!))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IF($E$27&gt;0,80*$AA$19*#REF!,($AA$19*#REF!)+($AA$19*#REF!*#REF!))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IF($E$27&gt;0,80*$AA$19*#REF!,($AA$19*#REF!)+($AA$19*#REF!*#REF!))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IF($E$27&gt;0,80*$AA$19*#REF!,($AA$19*#REF!)+($AA$19*#REF!*#REF!))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IF($E$27&gt;0,80*$AA$19*#REF!,($AA$19*#REF!)+($AA$19*#REF!*#REF!))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IF($E$27&gt;0,80*$AA$19*#REF!,($AA$19*#REF!)+($AA$19*#REF!*#REF!))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IF($E$27&gt;0,80*$AA$19*#REF!,($AA$19*#REF!)+($AA$19*#REF!*#REF!))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IF($E$27&gt;0,80*$AA$19*#REF!,($AA$19*#REF!)+($AA$19*#REF!*#REF!))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IF($E$27&gt;0,80*$AA$19*#REF!,($AA$19*#REF!)+($AA$19*#REF!*#REF!))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92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'20'!K8:L8+14</f>
        <v>45189</v>
      </c>
      <c r="L8" s="165"/>
      <c r="M8" s="112" t="s">
        <v>9</v>
      </c>
      <c r="N8" s="165">
        <f>K8+13</f>
        <v>45202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45212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IF($E$27&gt;0,80*$AA$20*#REF!,($AA$20*#REF!)+($AA$20*#REF!*#REF!))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IF($E$27&gt;0,80*$AA$20*#REF!,($AA$20*#REF!)+($AA$20*#REF!*#REF!))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IF($E$27&gt;0,80*$AA$20*#REF!,($AA$20*#REF!)+($AA$20*#REF!*#REF!))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IF($E$27&gt;0,80*$AA$20*#REF!,($AA$20*#REF!)+($AA$20*#REF!*#REF!))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IF($E$27&gt;0,80*$AA$20*#REF!,($AA$20*#REF!)+($AA$20*#REF!*#REF!))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IF($E$27&gt;0,80*$AA$20*#REF!,($AA$20*#REF!)+($AA$20*#REF!*#REF!))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IF($E$27&gt;0,80*$AA$20*#REF!,($AA$20*#REF!)+($AA$20*#REF!*#REF!))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IF($E$27&gt;0,80*$AA$20*#REF!,($AA$20*#REF!)+($AA$20*#REF!*#REF!))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IF($E$27&gt;0,80*$AA$20*#REF!,($AA$20*#REF!)+($AA$20*#REF!*#REF!))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IF($E$27&gt;0,80*$AA$20*#REF!,($AA$20*#REF!)+($AA$20*#REF!*#REF!))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IF($E$27&gt;0,80*$AA$20*#REF!,($AA$20*#REF!)+($AA$20*#REF!*#REF!))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IF($E$27&gt;0,80*$AA$20*#REF!,($AA$20*#REF!)+($AA$20*#REF!*#REF!))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93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'21'!K8:L8+14</f>
        <v>45203</v>
      </c>
      <c r="L8" s="165"/>
      <c r="M8" s="112" t="s">
        <v>9</v>
      </c>
      <c r="N8" s="165">
        <f>K8+13</f>
        <v>45216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45226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IF($E$27&gt;0,80*$AA$21*#REF!,($AA$21*#REF!)+($AA$21*#REF!*#REF!))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IF($E$27&gt;0,80*$AA$21*#REF!,($AA$21*#REF!)+($AA$21*#REF!*#REF!))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IF($E$27&gt;0,80*$AA$21*#REF!,($AA$21*#REF!)+($AA$21*#REF!*#REF!))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IF($E$27&gt;0,80*$AA$21*#REF!,($AA$21*#REF!)+($AA$21*#REF!*#REF!))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IF($E$27&gt;0,80*$AA$21*#REF!,($AA$21*#REF!)+($AA$21*#REF!*#REF!))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IF($E$27&gt;0,80*$AA$21*#REF!,($AA$21*#REF!)+($AA$21*#REF!*#REF!))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IF($E$27&gt;0,80*$AA$21*#REF!,($AA$21*#REF!)+($AA$21*#REF!*#REF!))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IF($E$27&gt;0,80*$AA$21*#REF!,($AA$21*#REF!)+($AA$21*#REF!*#REF!))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IF($E$27&gt;0,80*$AA$21*#REF!,($AA$21*#REF!)+($AA$21*#REF!*#REF!))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IF($E$27&gt;0,80*$AA$21*#REF!,($AA$21*#REF!)+($AA$21*#REF!*#REF!))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IF($E$27&gt;0,80*$AA$21*#REF!,($AA$21*#REF!)+($AA$21*#REF!*#REF!))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IF($E$27&gt;0,80*$AA$21*#REF!,($AA$21*#REF!)+($AA$21*#REF!*#REF!))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'22'!K8:L8+14</f>
        <v>45217</v>
      </c>
      <c r="L8" s="165"/>
      <c r="M8" s="112" t="s">
        <v>9</v>
      </c>
      <c r="N8" s="165">
        <f>K8+13</f>
        <v>45230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45240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IF($E$27&gt;0,80*$AA$22*#REF!,($AA$22*#REF!)+($AA$22*#REF!*#REF!))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IF($E$27&gt;0,80*$AA$22*#REF!,($AA$22*#REF!)+($AA$22*#REF!*#REF!))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IF($E$27&gt;0,80*$AA$22*#REF!,($AA$22*#REF!)+($AA$22*#REF!*#REF!))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IF($E$27&gt;0,80*$AA$22*#REF!,($AA$22*#REF!)+($AA$22*#REF!*#REF!))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IF($E$27&gt;0,80*$AA$22*#REF!,($AA$22*#REF!)+($AA$22*#REF!*#REF!))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IF($E$27&gt;0,80*$AA$22*#REF!,($AA$22*#REF!)+($AA$22*#REF!*#REF!))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IF($E$27&gt;0,80*$AA$22*#REF!,($AA$22*#REF!)+($AA$22*#REF!*#REF!))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IF($E$27&gt;0,80*$AA$22*#REF!,($AA$22*#REF!)+($AA$22*#REF!*#REF!))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IF($E$27&gt;0,80*$AA$22*#REF!,($AA$22*#REF!)+($AA$22*#REF!*#REF!))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IF($E$27&gt;0,80*$AA$22*#REF!,($AA$22*#REF!)+($AA$22*#REF!*#REF!))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IF($E$27&gt;0,80*$AA$22*#REF!,($AA$22*#REF!)+($AA$22*#REF!*#REF!))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IF($E$27&gt;0,80*$AA$22*#REF!,($AA$22*#REF!)+($AA$22*#REF!*#REF!))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'23'!K8:L8+14</f>
        <v>45231</v>
      </c>
      <c r="L8" s="165"/>
      <c r="M8" s="112" t="s">
        <v>9</v>
      </c>
      <c r="N8" s="165">
        <f>K8+13</f>
        <v>45244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45254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IF($E$27&gt;0,80*$AA$23*#REF!,($AA$23*#REF!)+($AA$23*#REF!*#REF!))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IF($E$27&gt;0,80*$AA$23*#REF!,($AA$23*#REF!)+($AA$23*#REF!*#REF!))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IF($E$27&gt;0,80*$AA$23*#REF!,($AA$23*#REF!)+($AA$23*#REF!*#REF!))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IF($E$27&gt;0,80*$AA$23*#REF!,($AA$23*#REF!)+($AA$23*#REF!*#REF!))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IF($E$27&gt;0,80*$AA$23*#REF!,($AA$23*#REF!)+($AA$23*#REF!*#REF!))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IF($E$27&gt;0,80*$AA$23*#REF!,($AA$23*#REF!)+($AA$23*#REF!*#REF!))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IF($E$27&gt;0,80*$AA$23*#REF!,($AA$23*#REF!)+($AA$23*#REF!*#REF!))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IF($E$27&gt;0,80*$AA$23*#REF!,($AA$23*#REF!)+($AA$23*#REF!*#REF!))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IF($E$27&gt;0,80*$AA$23*#REF!,($AA$23*#REF!)+($AA$23*#REF!*#REF!))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IF($E$27&gt;0,80*$AA$23*#REF!,($AA$23*#REF!)+($AA$23*#REF!*#REF!))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IF($E$27&gt;0,80*$AA$23*#REF!,($AA$23*#REF!)+($AA$23*#REF!*#REF!))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IF($E$27&gt;0,80*$AA$23*#REF!,($AA$23*#REF!)+($AA$23*#REF!*#REF!))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'24'!K8:L8+14</f>
        <v>45245</v>
      </c>
      <c r="L8" s="165"/>
      <c r="M8" s="112" t="s">
        <v>9</v>
      </c>
      <c r="N8" s="165">
        <f>K8+13</f>
        <v>45258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45268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IF($E$27&gt;0,80*$AA$24*#REF!,($AA$24*#REF!)+($AA$24*#REF!*#REF!))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IF($E$27&gt;0,80*$AA$24*#REF!,($AA$24*#REF!)+($AA$24*#REF!*#REF!))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IF($E$27&gt;0,80*$AA$24*#REF!,($AA$24*#REF!)+($AA$24*#REF!*#REF!))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IF($E$27&gt;0,80*$AA$24*#REF!,($AA$24*#REF!)+($AA$24*#REF!*#REF!))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IF($E$27&gt;0,80*$AA$24*#REF!,($AA$24*#REF!)+($AA$24*#REF!*#REF!))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IF($E$27&gt;0,80*$AA$24*#REF!,($AA$24*#REF!)+($AA$24*#REF!*#REF!))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IF($E$27&gt;0,80*$AA$24*#REF!,($AA$24*#REF!)+($AA$24*#REF!*#REF!))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IF($E$27&gt;0,80*$AA$24*#REF!,($AA$24*#REF!)+($AA$24*#REF!*#REF!))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IF($E$27&gt;0,80*$AA$24*#REF!,($AA$24*#REF!)+($AA$24*#REF!*#REF!))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IF($E$27&gt;0,80*$AA$24*#REF!,($AA$24*#REF!)+($AA$24*#REF!*#REF!))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IF($E$27&gt;0,80*$AA$24*#REF!,($AA$24*#REF!)+($AA$24*#REF!*#REF!))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IF($E$27&gt;0,80*$AA$24*#REF!,($AA$24*#REF!)+($AA$24*#REF!*#REF!))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97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'25'!K8:L8+14</f>
        <v>45259</v>
      </c>
      <c r="L8" s="165"/>
      <c r="M8" s="112" t="s">
        <v>9</v>
      </c>
      <c r="N8" s="165">
        <f>K8+13</f>
        <v>45272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45282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IF($E$27&gt;0,80*$AA$25*#REF!,($AA$25*#REF!)+($AA$25*#REF!*#REF!))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IF($E$27&gt;0,80*$AA$25*#REF!,($AA$25*#REF!)+($AA$25*#REF!*#REF!))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IF($E$27&gt;0,80*$AA$25*#REF!,($AA$25*#REF!)+($AA$25*#REF!*#REF!))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IF($E$27&gt;0,80*$AA$25*#REF!,($AA$25*#REF!)+($AA$25*#REF!*#REF!))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IF($E$27&gt;0,80*$AA$25*#REF!,($AA$25*#REF!)+($AA$25*#REF!*#REF!))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IF($E$27&gt;0,80*$AA$25*#REF!,($AA$25*#REF!)+($AA$25*#REF!*#REF!))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IF($E$27&gt;0,80*$AA$25*#REF!,($AA$25*#REF!)+($AA$25*#REF!*#REF!))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IF($E$27&gt;0,80*$AA$25*#REF!,($AA$25*#REF!)+($AA$25*#REF!*#REF!))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IF($E$27&gt;0,80*$AA$25*#REF!,($AA$25*#REF!)+($AA$25*#REF!*#REF!))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IF($E$27&gt;0,80*$AA$25*#REF!,($AA$25*#REF!)+($AA$25*#REF!*#REF!))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IF($E$27&gt;0,80*$AA$25*#REF!,($AA$25*#REF!)+($AA$25*#REF!*#REF!))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IF($E$27&gt;0,80*$AA$25*#REF!,($AA$25*#REF!)+($AA$25*#REF!*#REF!))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74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'02'!K8:L8+14</f>
        <v>44937</v>
      </c>
      <c r="L8" s="165"/>
      <c r="M8" s="112" t="s">
        <v>9</v>
      </c>
      <c r="N8" s="165">
        <f>K8+13</f>
        <v>44950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44960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/>
      <c r="E13" s="106"/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30" t="s">
        <v>70</v>
      </c>
      <c r="E14" s="130" t="s">
        <v>71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.25" customHeight="1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.25" customHeight="1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'03'!K8:L8+14</f>
        <v>44951</v>
      </c>
      <c r="L8" s="165"/>
      <c r="M8" s="112" t="s">
        <v>9</v>
      </c>
      <c r="N8" s="165">
        <f>K8+13</f>
        <v>44964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44974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18"/>
      <c r="B44" s="119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M55:P55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E53:I54"/>
    <mergeCell ref="J53:L54"/>
    <mergeCell ref="M53:P53"/>
    <mergeCell ref="Q53:T54"/>
    <mergeCell ref="N54:P54"/>
    <mergeCell ref="C51:L51"/>
    <mergeCell ref="M51:T52"/>
    <mergeCell ref="C52:L52"/>
    <mergeCell ref="I44:J44"/>
    <mergeCell ref="K44:M44"/>
    <mergeCell ref="N44:O44"/>
    <mergeCell ref="P44:R44"/>
    <mergeCell ref="C45:T45"/>
    <mergeCell ref="E46:T46"/>
    <mergeCell ref="C47:C49"/>
    <mergeCell ref="E47:T47"/>
    <mergeCell ref="E48:T48"/>
    <mergeCell ref="E49:T49"/>
    <mergeCell ref="C50:T50"/>
    <mergeCell ref="A43:B43"/>
    <mergeCell ref="G43:K43"/>
    <mergeCell ref="L43:M43"/>
    <mergeCell ref="N43:R43"/>
    <mergeCell ref="S43:T43"/>
    <mergeCell ref="G20:T20"/>
    <mergeCell ref="G21:T21"/>
    <mergeCell ref="G23:T23"/>
    <mergeCell ref="S44:T44"/>
    <mergeCell ref="G25:T25"/>
    <mergeCell ref="G26:T26"/>
    <mergeCell ref="G44:H44"/>
    <mergeCell ref="G24:T24"/>
    <mergeCell ref="C12:E12"/>
    <mergeCell ref="G12:T12"/>
    <mergeCell ref="C7:T7"/>
    <mergeCell ref="G22:T22"/>
    <mergeCell ref="C9:T9"/>
    <mergeCell ref="E10:H10"/>
    <mergeCell ref="L10:M10"/>
    <mergeCell ref="R10:T10"/>
    <mergeCell ref="C11:T11"/>
    <mergeCell ref="G13:T13"/>
    <mergeCell ref="G14:T14"/>
    <mergeCell ref="G15:T15"/>
    <mergeCell ref="G16:T16"/>
    <mergeCell ref="G17:T17"/>
    <mergeCell ref="G18:T18"/>
    <mergeCell ref="G19:T19"/>
    <mergeCell ref="Z7:AE7"/>
    <mergeCell ref="E8:H8"/>
    <mergeCell ref="I8:J8"/>
    <mergeCell ref="K8:L8"/>
    <mergeCell ref="N8:O8"/>
    <mergeCell ref="Z6:AE6"/>
    <mergeCell ref="E1:T1"/>
    <mergeCell ref="E2:T2"/>
    <mergeCell ref="C3:C4"/>
    <mergeCell ref="E3:T4"/>
    <mergeCell ref="E5:T5"/>
    <mergeCell ref="E6:H6"/>
    <mergeCell ref="J6:L6"/>
    <mergeCell ref="M6:N6"/>
    <mergeCell ref="O6:P6"/>
    <mergeCell ref="R6:T6"/>
    <mergeCell ref="C1:D2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76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219"/>
      <c r="K6" s="149"/>
      <c r="L6" s="150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'04'!K8:L8+14</f>
        <v>44965</v>
      </c>
      <c r="L8" s="165"/>
      <c r="M8" s="112" t="s">
        <v>9</v>
      </c>
      <c r="N8" s="165">
        <f>K8+13</f>
        <v>44978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44988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Z6:AE6"/>
    <mergeCell ref="E5:T5"/>
    <mergeCell ref="E1:T1"/>
    <mergeCell ref="E2:T2"/>
    <mergeCell ref="C3:C4"/>
    <mergeCell ref="E3:T4"/>
    <mergeCell ref="J6:L6"/>
    <mergeCell ref="C1:D2"/>
    <mergeCell ref="C11:T11"/>
    <mergeCell ref="E6:H6"/>
    <mergeCell ref="M6:N6"/>
    <mergeCell ref="O6:P6"/>
    <mergeCell ref="R6:T6"/>
    <mergeCell ref="C7:T7"/>
    <mergeCell ref="C9:T9"/>
    <mergeCell ref="E10:H10"/>
    <mergeCell ref="L10:M10"/>
    <mergeCell ref="R10:T10"/>
    <mergeCell ref="Z7:AE7"/>
    <mergeCell ref="E8:H8"/>
    <mergeCell ref="I8:J8"/>
    <mergeCell ref="K8:L8"/>
    <mergeCell ref="N8:O8"/>
    <mergeCell ref="G21:T21"/>
    <mergeCell ref="G22:T22"/>
    <mergeCell ref="G23:T23"/>
    <mergeCell ref="C12:E12"/>
    <mergeCell ref="G12:T12"/>
    <mergeCell ref="G19:T19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I44:J44"/>
    <mergeCell ref="G20:T20"/>
    <mergeCell ref="A43:B43"/>
    <mergeCell ref="G43:K43"/>
    <mergeCell ref="L43:M43"/>
    <mergeCell ref="N43:R43"/>
    <mergeCell ref="S43:T43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3:T54"/>
    <mergeCell ref="N54:P54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77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0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'05'!K8:L8+14</f>
        <v>44979</v>
      </c>
      <c r="L8" s="165"/>
      <c r="M8" s="112" t="s">
        <v>9</v>
      </c>
      <c r="N8" s="165">
        <f>K8+13</f>
        <v>44992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45002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78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2"/>
      <c r="K6" s="150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'06'!K8:L8+14</f>
        <v>44993</v>
      </c>
      <c r="L8" s="165"/>
      <c r="M8" s="112" t="s">
        <v>9</v>
      </c>
      <c r="N8" s="165">
        <f>K8+13</f>
        <v>45006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45016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C11:T11 I6" unlockedFormula="1"/>
    <ignoredError sqref="D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79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'07'!K8:L8+14</f>
        <v>45007</v>
      </c>
      <c r="L8" s="165"/>
      <c r="M8" s="112" t="s">
        <v>9</v>
      </c>
      <c r="N8" s="165">
        <f>K8+13</f>
        <v>45020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45030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E73"/>
  <sheetViews>
    <sheetView showZeros="0" zoomScale="130" zoomScaleNormal="130" workbookViewId="0">
      <selection activeCell="E6" sqref="E6:H6"/>
    </sheetView>
  </sheetViews>
  <sheetFormatPr defaultColWidth="9.08984375" defaultRowHeight="12.5" x14ac:dyDescent="0.25"/>
  <cols>
    <col min="1" max="1" width="1" style="1" customWidth="1"/>
    <col min="2" max="2" width="1.54296875" style="1" customWidth="1"/>
    <col min="3" max="3" width="15" customWidth="1"/>
    <col min="4" max="4" width="13" customWidth="1"/>
    <col min="5" max="5" width="14.08984375" customWidth="1"/>
    <col min="6" max="6" width="5.6328125" customWidth="1"/>
    <col min="7" max="11" width="5.54296875" customWidth="1"/>
    <col min="12" max="12" width="5.6328125" bestFit="1" customWidth="1"/>
    <col min="13" max="13" width="5.54296875" customWidth="1"/>
    <col min="14" max="16" width="5.6328125" bestFit="1" customWidth="1"/>
    <col min="17" max="17" width="5.54296875" customWidth="1"/>
    <col min="18" max="19" width="5.6328125" bestFit="1" customWidth="1"/>
    <col min="20" max="20" width="14.54296875" customWidth="1"/>
    <col min="21" max="21" width="13.36328125" style="45" hidden="1" customWidth="1"/>
    <col min="22" max="22" width="12" style="1" hidden="1" customWidth="1"/>
    <col min="23" max="23" width="10.6328125" style="1" hidden="1" customWidth="1"/>
    <col min="24" max="24" width="10.36328125" style="1" hidden="1" customWidth="1"/>
    <col min="25" max="25" width="6.08984375" style="1" hidden="1" customWidth="1"/>
    <col min="26" max="26" width="14.54296875" style="1" hidden="1" customWidth="1"/>
    <col min="27" max="27" width="10.36328125" style="1" hidden="1" customWidth="1"/>
    <col min="28" max="28" width="11" style="1" hidden="1" customWidth="1"/>
    <col min="29" max="29" width="10.36328125" style="1" hidden="1" customWidth="1"/>
    <col min="30" max="31" width="12.36328125" style="1" hidden="1" customWidth="1"/>
    <col min="32" max="32" width="0" style="1" hidden="1" customWidth="1"/>
    <col min="33" max="16384" width="9.08984375" style="1"/>
  </cols>
  <sheetData>
    <row r="1" spans="3:31" ht="13" x14ac:dyDescent="0.3">
      <c r="C1" s="157" t="s">
        <v>0</v>
      </c>
      <c r="D1" s="158"/>
      <c r="E1" s="140" t="s">
        <v>1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28"/>
      <c r="V1" s="12"/>
      <c r="W1" s="29"/>
      <c r="X1" s="30"/>
    </row>
    <row r="2" spans="3:31" ht="13" x14ac:dyDescent="0.3">
      <c r="C2" s="159"/>
      <c r="D2" s="160"/>
      <c r="E2" s="142" t="s">
        <v>62</v>
      </c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  <c r="U2" s="28"/>
      <c r="V2" s="12"/>
      <c r="W2" s="29"/>
      <c r="X2" s="30"/>
    </row>
    <row r="3" spans="3:31" ht="15.5" x14ac:dyDescent="0.35">
      <c r="C3" s="144" t="str">
        <f>'01'!C3:C4</f>
        <v>2023</v>
      </c>
      <c r="D3" s="95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7"/>
      <c r="U3" s="28"/>
      <c r="V3" s="12"/>
      <c r="W3" s="29"/>
      <c r="X3" s="30"/>
    </row>
    <row r="4" spans="3:31" ht="15.5" x14ac:dyDescent="0.35">
      <c r="C4" s="145"/>
      <c r="D4" s="135" t="s">
        <v>80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7"/>
      <c r="U4" s="28"/>
      <c r="V4" s="12"/>
      <c r="W4" s="29"/>
      <c r="X4" s="30"/>
    </row>
    <row r="5" spans="3:31" ht="16" thickBot="1" x14ac:dyDescent="0.4">
      <c r="C5" s="4"/>
      <c r="D5" s="94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28"/>
      <c r="V5" s="12"/>
      <c r="W5" s="29"/>
      <c r="X5" s="30"/>
    </row>
    <row r="6" spans="3:31" ht="13.5" thickBot="1" x14ac:dyDescent="0.35">
      <c r="C6" s="5" t="s">
        <v>2</v>
      </c>
      <c r="D6" s="6"/>
      <c r="E6" s="149"/>
      <c r="F6" s="149"/>
      <c r="G6" s="150"/>
      <c r="H6" s="150"/>
      <c r="I6" s="6" t="s">
        <v>3</v>
      </c>
      <c r="J6" s="151"/>
      <c r="K6" s="221"/>
      <c r="L6" s="121"/>
      <c r="M6" s="153" t="s">
        <v>4</v>
      </c>
      <c r="N6" s="153"/>
      <c r="O6" s="150"/>
      <c r="P6" s="150"/>
      <c r="Q6" s="117" t="s">
        <v>5</v>
      </c>
      <c r="R6" s="154"/>
      <c r="S6" s="155"/>
      <c r="T6" s="156"/>
      <c r="U6" s="28"/>
      <c r="V6" s="12"/>
      <c r="W6" s="29"/>
      <c r="X6" s="30"/>
      <c r="Z6" s="137" t="s">
        <v>6</v>
      </c>
      <c r="AA6" s="138"/>
      <c r="AB6" s="138"/>
      <c r="AC6" s="138"/>
      <c r="AD6" s="138"/>
      <c r="AE6" s="139"/>
    </row>
    <row r="7" spans="3:31" ht="6" customHeight="1" x14ac:dyDescent="0.25">
      <c r="C7" s="170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8"/>
      <c r="V7" s="12"/>
      <c r="W7" s="29"/>
      <c r="X7" s="30"/>
      <c r="Z7" s="161"/>
      <c r="AA7" s="162"/>
      <c r="AB7" s="162"/>
      <c r="AC7" s="162"/>
      <c r="AD7" s="162"/>
      <c r="AE7" s="163"/>
    </row>
    <row r="8" spans="3:31" ht="15" customHeight="1" x14ac:dyDescent="0.3">
      <c r="C8" s="5" t="s">
        <v>7</v>
      </c>
      <c r="D8" s="6"/>
      <c r="E8" s="149"/>
      <c r="F8" s="149"/>
      <c r="G8" s="150"/>
      <c r="H8" s="150"/>
      <c r="I8" s="164" t="s">
        <v>8</v>
      </c>
      <c r="J8" s="164"/>
      <c r="K8" s="165">
        <f>'08'!K8:L8+14</f>
        <v>45021</v>
      </c>
      <c r="L8" s="165"/>
      <c r="M8" s="112" t="s">
        <v>9</v>
      </c>
      <c r="N8" s="165">
        <f>K8+13</f>
        <v>45034</v>
      </c>
      <c r="O8" s="165"/>
      <c r="P8" s="7"/>
      <c r="Q8" s="6" t="s">
        <v>68</v>
      </c>
      <c r="R8" s="136"/>
      <c r="S8" s="124"/>
      <c r="T8" s="125"/>
      <c r="U8" s="28"/>
      <c r="V8" s="12"/>
      <c r="W8" s="29"/>
      <c r="X8" s="30"/>
      <c r="Z8" s="8" t="s">
        <v>10</v>
      </c>
      <c r="AA8" s="9"/>
      <c r="AB8" s="2"/>
      <c r="AC8" s="2"/>
      <c r="AD8" s="2"/>
      <c r="AE8" s="3"/>
    </row>
    <row r="9" spans="3:31" ht="6" customHeight="1" x14ac:dyDescent="0.25">
      <c r="C9" s="170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28"/>
      <c r="V9" s="12"/>
      <c r="W9" s="29"/>
      <c r="X9" s="30"/>
      <c r="Z9" s="8"/>
      <c r="AA9" s="9"/>
      <c r="AB9" s="2"/>
      <c r="AC9" s="2"/>
      <c r="AD9" s="2"/>
      <c r="AE9" s="3"/>
    </row>
    <row r="10" spans="3:31" ht="13.5" customHeight="1" x14ac:dyDescent="0.3">
      <c r="C10" s="10" t="s">
        <v>11</v>
      </c>
      <c r="D10" s="117"/>
      <c r="E10" s="174"/>
      <c r="F10" s="174"/>
      <c r="G10" s="174"/>
      <c r="H10" s="174"/>
      <c r="I10" s="120" t="s">
        <v>67</v>
      </c>
      <c r="J10" s="120"/>
      <c r="K10" s="120"/>
      <c r="L10" s="175">
        <f>N8+10</f>
        <v>45044</v>
      </c>
      <c r="M10" s="176"/>
      <c r="N10" s="120"/>
      <c r="O10" s="120"/>
      <c r="P10" s="6"/>
      <c r="Q10" s="6"/>
      <c r="R10" s="177"/>
      <c r="S10" s="177"/>
      <c r="T10" s="178"/>
      <c r="U10" s="28"/>
      <c r="V10" s="12"/>
      <c r="W10" s="29"/>
      <c r="X10" s="30"/>
      <c r="Z10" s="8"/>
      <c r="AA10" s="9"/>
      <c r="AB10" s="2"/>
      <c r="AC10" s="2"/>
      <c r="AD10" s="2"/>
      <c r="AE10" s="3"/>
    </row>
    <row r="11" spans="3:31" ht="13.5" customHeight="1" x14ac:dyDescent="0.25">
      <c r="C11" s="170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9"/>
      <c r="U11" s="28"/>
      <c r="V11" s="12"/>
      <c r="W11" s="29"/>
      <c r="X11" s="30"/>
      <c r="Z11" s="8" t="s">
        <v>12</v>
      </c>
      <c r="AA11" s="11">
        <f>AA8/2080</f>
        <v>0</v>
      </c>
      <c r="AB11" s="2"/>
      <c r="AC11" s="2"/>
      <c r="AD11" s="2"/>
      <c r="AE11" s="3"/>
    </row>
    <row r="12" spans="3:31" ht="14.25" customHeight="1" thickBot="1" x14ac:dyDescent="0.3">
      <c r="C12" s="166"/>
      <c r="D12" s="167"/>
      <c r="E12" s="167"/>
      <c r="F12" s="112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8"/>
      <c r="V12" s="12"/>
      <c r="W12" s="29"/>
      <c r="X12" s="30"/>
      <c r="Z12" s="8" t="s">
        <v>13</v>
      </c>
      <c r="AA12" s="12"/>
      <c r="AB12" s="2"/>
      <c r="AC12" s="2"/>
      <c r="AD12" s="2"/>
      <c r="AE12" s="3"/>
    </row>
    <row r="13" spans="3:31" ht="13" thickBot="1" x14ac:dyDescent="0.3">
      <c r="C13" s="104"/>
      <c r="D13" s="105" t="s">
        <v>60</v>
      </c>
      <c r="E13" s="106" t="s">
        <v>14</v>
      </c>
      <c r="F13" s="10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79"/>
      <c r="U13" s="28"/>
      <c r="V13" s="12"/>
      <c r="W13" s="29"/>
      <c r="X13" s="30"/>
      <c r="Z13" s="13"/>
      <c r="AA13" s="113" t="s">
        <v>15</v>
      </c>
      <c r="AB13" s="113" t="s">
        <v>15</v>
      </c>
      <c r="AC13" s="113" t="s">
        <v>16</v>
      </c>
      <c r="AD13" s="113" t="s">
        <v>17</v>
      </c>
      <c r="AE13" s="14" t="s">
        <v>18</v>
      </c>
    </row>
    <row r="14" spans="3:31" ht="13.5" thickBot="1" x14ac:dyDescent="0.35">
      <c r="C14" s="108" t="s">
        <v>58</v>
      </c>
      <c r="D14" s="109" t="s">
        <v>59</v>
      </c>
      <c r="E14" s="110" t="s">
        <v>19</v>
      </c>
      <c r="F14" s="111"/>
      <c r="G14" s="153" t="s">
        <v>63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80"/>
      <c r="U14" s="28"/>
      <c r="V14" s="12"/>
      <c r="W14" s="29"/>
      <c r="X14" s="30"/>
      <c r="Z14" s="15"/>
      <c r="AA14" s="16" t="s">
        <v>20</v>
      </c>
      <c r="AB14" s="16" t="s">
        <v>21</v>
      </c>
      <c r="AC14" s="16" t="s">
        <v>22</v>
      </c>
      <c r="AD14" s="16" t="s">
        <v>23</v>
      </c>
      <c r="AE14" s="17" t="s">
        <v>24</v>
      </c>
    </row>
    <row r="15" spans="3:31" ht="15.75" customHeight="1" thickBot="1" x14ac:dyDescent="0.3">
      <c r="C15" s="51"/>
      <c r="D15" s="51"/>
      <c r="E15" s="50"/>
      <c r="F15" s="127"/>
      <c r="G15" s="181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3"/>
      <c r="U15" s="28"/>
      <c r="V15" s="12"/>
      <c r="W15" s="29"/>
      <c r="X15" s="30"/>
      <c r="Z15" s="18">
        <f t="shared" ref="Z15:Z26" si="0">C15</f>
        <v>0</v>
      </c>
      <c r="AA15" s="19"/>
      <c r="AB15" s="20" t="e">
        <f t="shared" ref="AB15:AB26" si="1">(AC15+AD15)*AA15</f>
        <v>#REF!</v>
      </c>
      <c r="AC15" s="21" t="e">
        <f>IF($E$27&gt;0,80*$AA$11*#REF!,($AA$11*#REF!)+($AA$11*#REF!*#REF!))</f>
        <v>#REF!</v>
      </c>
      <c r="AD15" s="22" t="e">
        <f t="shared" ref="AD15:AD26" si="2">AC15*$AA$12</f>
        <v>#REF!</v>
      </c>
      <c r="AE15" s="22" t="e">
        <f t="shared" ref="AE15:AE26" si="3">SUM(AB15:AD15)</f>
        <v>#REF!</v>
      </c>
    </row>
    <row r="16" spans="3:31" ht="15.75" customHeight="1" thickBot="1" x14ac:dyDescent="0.3">
      <c r="C16" s="51"/>
      <c r="D16" s="51"/>
      <c r="E16" s="50"/>
      <c r="F16" s="127"/>
      <c r="G16" s="18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3"/>
      <c r="U16" s="28"/>
      <c r="V16" s="12"/>
      <c r="W16" s="29"/>
      <c r="X16" s="30"/>
      <c r="Z16" s="23">
        <f t="shared" si="0"/>
        <v>0</v>
      </c>
      <c r="AA16" s="24"/>
      <c r="AB16" s="25" t="e">
        <f t="shared" si="1"/>
        <v>#REF!</v>
      </c>
      <c r="AC16" s="26" t="e">
        <f>IF($E$27&gt;0,80*$AA$11*#REF!,($AA$11*#REF!)+($AA$11*#REF!*#REF!))</f>
        <v>#REF!</v>
      </c>
      <c r="AD16" s="27" t="e">
        <f t="shared" si="2"/>
        <v>#REF!</v>
      </c>
      <c r="AE16" s="27" t="e">
        <f t="shared" si="3"/>
        <v>#REF!</v>
      </c>
    </row>
    <row r="17" spans="1:31" ht="15.75" customHeight="1" thickBot="1" x14ac:dyDescent="0.3">
      <c r="C17" s="51"/>
      <c r="D17" s="51"/>
      <c r="E17" s="50"/>
      <c r="F17" s="127"/>
      <c r="G17" s="18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3"/>
      <c r="U17" s="28"/>
      <c r="V17" s="12"/>
      <c r="W17" s="29"/>
      <c r="X17" s="30"/>
      <c r="Z17" s="23">
        <f t="shared" si="0"/>
        <v>0</v>
      </c>
      <c r="AA17" s="24"/>
      <c r="AB17" s="25" t="e">
        <f t="shared" si="1"/>
        <v>#REF!</v>
      </c>
      <c r="AC17" s="26" t="e">
        <f>IF($E$27&gt;0,80*$AA$11*#REF!,($AA$11*#REF!)+($AA$11*#REF!*#REF!))</f>
        <v>#REF!</v>
      </c>
      <c r="AD17" s="27" t="e">
        <f t="shared" si="2"/>
        <v>#REF!</v>
      </c>
      <c r="AE17" s="27" t="e">
        <f t="shared" si="3"/>
        <v>#REF!</v>
      </c>
    </row>
    <row r="18" spans="1:31" ht="15.75" customHeight="1" thickBot="1" x14ac:dyDescent="0.3">
      <c r="C18" s="51"/>
      <c r="D18" s="51"/>
      <c r="E18" s="50"/>
      <c r="F18" s="127"/>
      <c r="G18" s="171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3"/>
      <c r="U18" s="28"/>
      <c r="V18" s="12"/>
      <c r="W18" s="29"/>
      <c r="X18" s="30"/>
      <c r="Z18" s="23">
        <f t="shared" si="0"/>
        <v>0</v>
      </c>
      <c r="AA18" s="24"/>
      <c r="AB18" s="25" t="e">
        <f t="shared" si="1"/>
        <v>#REF!</v>
      </c>
      <c r="AC18" s="26" t="e">
        <f>IF($E$27&gt;0,80*$AA$11*#REF!,($AA$11*#REF!)+($AA$11*#REF!*#REF!))</f>
        <v>#REF!</v>
      </c>
      <c r="AD18" s="27" t="e">
        <f t="shared" si="2"/>
        <v>#REF!</v>
      </c>
      <c r="AE18" s="27" t="e">
        <f t="shared" si="3"/>
        <v>#REF!</v>
      </c>
    </row>
    <row r="19" spans="1:31" ht="15.75" customHeight="1" thickBot="1" x14ac:dyDescent="0.3">
      <c r="C19" s="51"/>
      <c r="D19" s="51"/>
      <c r="E19" s="50"/>
      <c r="F19" s="127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3"/>
      <c r="U19" s="28"/>
      <c r="V19" s="12"/>
      <c r="W19" s="29"/>
      <c r="X19" s="30"/>
      <c r="Z19" s="23">
        <f t="shared" si="0"/>
        <v>0</v>
      </c>
      <c r="AA19" s="24"/>
      <c r="AB19" s="25" t="e">
        <f t="shared" si="1"/>
        <v>#REF!</v>
      </c>
      <c r="AC19" s="26" t="e">
        <f>IF($E$27&gt;0,80*$AA$11*#REF!,($AA$11*#REF!)+($AA$11*#REF!*#REF!))</f>
        <v>#REF!</v>
      </c>
      <c r="AD19" s="27" t="e">
        <f t="shared" si="2"/>
        <v>#REF!</v>
      </c>
      <c r="AE19" s="27" t="e">
        <f t="shared" si="3"/>
        <v>#REF!</v>
      </c>
    </row>
    <row r="20" spans="1:31" ht="15.75" customHeight="1" thickBot="1" x14ac:dyDescent="0.3">
      <c r="C20" s="51"/>
      <c r="D20" s="51"/>
      <c r="E20" s="50"/>
      <c r="F20" s="127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3"/>
      <c r="U20" s="28"/>
      <c r="V20" s="12"/>
      <c r="W20" s="29"/>
      <c r="X20" s="30"/>
      <c r="Z20" s="23">
        <f t="shared" si="0"/>
        <v>0</v>
      </c>
      <c r="AA20" s="24"/>
      <c r="AB20" s="25" t="e">
        <f t="shared" si="1"/>
        <v>#REF!</v>
      </c>
      <c r="AC20" s="26" t="e">
        <f>IF($E$27&gt;0,80*$AA$11*#REF!,($AA$11*#REF!)+($AA$11*#REF!*#REF!))</f>
        <v>#REF!</v>
      </c>
      <c r="AD20" s="27" t="e">
        <f t="shared" si="2"/>
        <v>#REF!</v>
      </c>
      <c r="AE20" s="27" t="e">
        <f t="shared" si="3"/>
        <v>#REF!</v>
      </c>
    </row>
    <row r="21" spans="1:31" ht="15.75" customHeight="1" thickBot="1" x14ac:dyDescent="0.3">
      <c r="C21" s="51"/>
      <c r="D21" s="51"/>
      <c r="E21" s="50"/>
      <c r="F21" s="127"/>
      <c r="G21" s="171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3"/>
      <c r="U21" s="28"/>
      <c r="V21" s="12"/>
      <c r="W21" s="29"/>
      <c r="X21" s="30"/>
      <c r="Z21" s="23">
        <f t="shared" si="0"/>
        <v>0</v>
      </c>
      <c r="AA21" s="24"/>
      <c r="AB21" s="25" t="e">
        <f t="shared" si="1"/>
        <v>#REF!</v>
      </c>
      <c r="AC21" s="26" t="e">
        <f>IF($E$27&gt;0,80*$AA$11*#REF!,($AA$11*#REF!)+($AA$11*#REF!*#REF!))</f>
        <v>#REF!</v>
      </c>
      <c r="AD21" s="27" t="e">
        <f t="shared" si="2"/>
        <v>#REF!</v>
      </c>
      <c r="AE21" s="27" t="e">
        <f t="shared" si="3"/>
        <v>#REF!</v>
      </c>
    </row>
    <row r="22" spans="1:31" ht="15.75" customHeight="1" thickBot="1" x14ac:dyDescent="0.3">
      <c r="C22" s="51"/>
      <c r="D22" s="51"/>
      <c r="E22" s="50"/>
      <c r="F22" s="127"/>
      <c r="G22" s="171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3"/>
      <c r="U22" s="28"/>
      <c r="V22" s="12"/>
      <c r="W22" s="29"/>
      <c r="X22" s="30"/>
      <c r="Z22" s="23">
        <f t="shared" si="0"/>
        <v>0</v>
      </c>
      <c r="AA22" s="24"/>
      <c r="AB22" s="25" t="e">
        <f t="shared" si="1"/>
        <v>#REF!</v>
      </c>
      <c r="AC22" s="26" t="e">
        <f>IF($E$27&gt;0,80*$AA$11*#REF!,($AA$11*#REF!)+($AA$11*#REF!*#REF!))</f>
        <v>#REF!</v>
      </c>
      <c r="AD22" s="27" t="e">
        <f t="shared" si="2"/>
        <v>#REF!</v>
      </c>
      <c r="AE22" s="27" t="e">
        <f t="shared" si="3"/>
        <v>#REF!</v>
      </c>
    </row>
    <row r="23" spans="1:31" ht="15.75" customHeight="1" thickBot="1" x14ac:dyDescent="0.3">
      <c r="C23" s="51"/>
      <c r="D23" s="51"/>
      <c r="E23" s="50"/>
      <c r="F23" s="127"/>
      <c r="G23" s="171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  <c r="U23" s="28"/>
      <c r="V23" s="12"/>
      <c r="W23" s="29"/>
      <c r="X23" s="30"/>
      <c r="Z23" s="23">
        <f t="shared" si="0"/>
        <v>0</v>
      </c>
      <c r="AA23" s="24"/>
      <c r="AB23" s="25" t="e">
        <f t="shared" si="1"/>
        <v>#REF!</v>
      </c>
      <c r="AC23" s="26" t="e">
        <f>IF($E$27&gt;0,80*$AA$11*#REF!,($AA$11*#REF!)+($AA$11*#REF!*#REF!))</f>
        <v>#REF!</v>
      </c>
      <c r="AD23" s="27" t="e">
        <f t="shared" si="2"/>
        <v>#REF!</v>
      </c>
      <c r="AE23" s="27" t="e">
        <f t="shared" si="3"/>
        <v>#REF!</v>
      </c>
    </row>
    <row r="24" spans="1:31" ht="15.75" customHeight="1" thickBot="1" x14ac:dyDescent="0.3">
      <c r="C24" s="51"/>
      <c r="D24" s="51"/>
      <c r="E24" s="50"/>
      <c r="F24" s="127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8"/>
      <c r="V24" s="12"/>
      <c r="W24" s="29"/>
      <c r="X24" s="30"/>
      <c r="Z24" s="23">
        <f t="shared" si="0"/>
        <v>0</v>
      </c>
      <c r="AA24" s="24"/>
      <c r="AB24" s="25" t="e">
        <f t="shared" si="1"/>
        <v>#REF!</v>
      </c>
      <c r="AC24" s="26" t="e">
        <f>IF($E$27&gt;0,80*$AA$11*#REF!,($AA$11*#REF!)+($AA$11*#REF!*#REF!))</f>
        <v>#REF!</v>
      </c>
      <c r="AD24" s="27" t="e">
        <f t="shared" si="2"/>
        <v>#REF!</v>
      </c>
      <c r="AE24" s="27" t="e">
        <f t="shared" si="3"/>
        <v>#REF!</v>
      </c>
    </row>
    <row r="25" spans="1:31" ht="15.75" customHeight="1" thickBot="1" x14ac:dyDescent="0.3">
      <c r="C25" s="51"/>
      <c r="D25" s="51"/>
      <c r="E25" s="50"/>
      <c r="F25" s="127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3"/>
      <c r="U25" s="31"/>
      <c r="V25" s="31"/>
      <c r="W25" s="31"/>
      <c r="X25" s="32"/>
      <c r="Z25" s="23">
        <f t="shared" si="0"/>
        <v>0</v>
      </c>
      <c r="AA25" s="24"/>
      <c r="AB25" s="25" t="e">
        <f t="shared" si="1"/>
        <v>#REF!</v>
      </c>
      <c r="AC25" s="26" t="e">
        <f>IF($E$27&gt;0,80*$AA$11*#REF!,($AA$11*#REF!)+($AA$11*#REF!*#REF!))</f>
        <v>#REF!</v>
      </c>
      <c r="AD25" s="27" t="e">
        <f t="shared" si="2"/>
        <v>#REF!</v>
      </c>
      <c r="AE25" s="27" t="e">
        <f t="shared" si="3"/>
        <v>#REF!</v>
      </c>
    </row>
    <row r="26" spans="1:31" ht="15.75" customHeight="1" thickBot="1" x14ac:dyDescent="0.3">
      <c r="C26" s="51"/>
      <c r="D26" s="51"/>
      <c r="E26" s="50"/>
      <c r="F26" s="127"/>
      <c r="G26" s="185" t="str">
        <f>IF(E27=100%,"","ERROR:  TOTAL LABOR MUST BE 100%!!!")</f>
        <v>ERROR:  TOTAL LABOR MUST BE 100%!!!</v>
      </c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7"/>
      <c r="U26" s="31"/>
      <c r="V26" s="31"/>
      <c r="W26" s="31"/>
      <c r="X26" s="32"/>
      <c r="Z26" s="33">
        <f t="shared" si="0"/>
        <v>0</v>
      </c>
      <c r="AA26" s="34"/>
      <c r="AB26" s="35" t="e">
        <f t="shared" si="1"/>
        <v>#REF!</v>
      </c>
      <c r="AC26" s="36" t="e">
        <f>IF($E$27&gt;0,80*$AA$11*#REF!,($AA$11*#REF!)+($AA$11*#REF!*#REF!))</f>
        <v>#REF!</v>
      </c>
      <c r="AD26" s="37" t="e">
        <f t="shared" si="2"/>
        <v>#REF!</v>
      </c>
      <c r="AE26" s="37" t="e">
        <f t="shared" si="3"/>
        <v>#REF!</v>
      </c>
    </row>
    <row r="27" spans="1:31" ht="15.75" customHeight="1" thickBot="1" x14ac:dyDescent="0.35">
      <c r="C27" s="56" t="s">
        <v>25</v>
      </c>
      <c r="D27" s="56"/>
      <c r="E27" s="57">
        <f>SUM(E15:E26)</f>
        <v>0</v>
      </c>
      <c r="F27" s="126"/>
      <c r="G27" s="58">
        <f t="shared" ref="G27:T27" si="4">SUM(G15:G26)</f>
        <v>0</v>
      </c>
      <c r="H27" s="59">
        <f t="shared" si="4"/>
        <v>0</v>
      </c>
      <c r="I27" s="59">
        <f t="shared" si="4"/>
        <v>0</v>
      </c>
      <c r="J27" s="59">
        <f t="shared" si="4"/>
        <v>0</v>
      </c>
      <c r="K27" s="59">
        <f t="shared" si="4"/>
        <v>0</v>
      </c>
      <c r="L27" s="59">
        <f t="shared" si="4"/>
        <v>0</v>
      </c>
      <c r="M27" s="59">
        <f t="shared" si="4"/>
        <v>0</v>
      </c>
      <c r="N27" s="58">
        <f t="shared" si="4"/>
        <v>0</v>
      </c>
      <c r="O27" s="59">
        <f t="shared" si="4"/>
        <v>0</v>
      </c>
      <c r="P27" s="59">
        <f t="shared" si="4"/>
        <v>0</v>
      </c>
      <c r="Q27" s="59">
        <f t="shared" si="4"/>
        <v>0</v>
      </c>
      <c r="R27" s="59">
        <f t="shared" si="4"/>
        <v>0</v>
      </c>
      <c r="S27" s="59">
        <f t="shared" si="4"/>
        <v>0</v>
      </c>
      <c r="T27" s="60">
        <f t="shared" si="4"/>
        <v>0</v>
      </c>
      <c r="U27" s="31"/>
      <c r="V27" s="31"/>
      <c r="W27" s="31"/>
      <c r="X27" s="32"/>
      <c r="Z27" s="38" t="s">
        <v>18</v>
      </c>
      <c r="AA27" s="39"/>
      <c r="AB27" s="40" t="e">
        <f>SUM(AB15:AB26)</f>
        <v>#REF!</v>
      </c>
      <c r="AC27" s="41" t="e">
        <f>SUM(AC15:AC26)</f>
        <v>#REF!</v>
      </c>
      <c r="AD27" s="40" t="e">
        <f>SUM(AD15:AD26)</f>
        <v>#REF!</v>
      </c>
      <c r="AE27" s="40" t="e">
        <f>SUM(AE15:AE26)</f>
        <v>#REF!</v>
      </c>
    </row>
    <row r="28" spans="1:31" ht="15.75" hidden="1" customHeight="1" thickBot="1" x14ac:dyDescent="0.35">
      <c r="A28" s="61" t="s">
        <v>26</v>
      </c>
      <c r="B28" s="91"/>
      <c r="C28" s="56"/>
      <c r="D28" s="96"/>
      <c r="E28" s="62"/>
      <c r="F28" s="62"/>
      <c r="G28" s="63" t="str">
        <f t="shared" ref="G28:T28" si="5">G14</f>
        <v>COMMENTS</v>
      </c>
      <c r="H28" s="64">
        <f t="shared" si="5"/>
        <v>0</v>
      </c>
      <c r="I28" s="64">
        <f t="shared" si="5"/>
        <v>0</v>
      </c>
      <c r="J28" s="65">
        <f t="shared" si="5"/>
        <v>0</v>
      </c>
      <c r="K28" s="64">
        <f t="shared" si="5"/>
        <v>0</v>
      </c>
      <c r="L28" s="65">
        <f t="shared" si="5"/>
        <v>0</v>
      </c>
      <c r="M28" s="66">
        <f t="shared" si="5"/>
        <v>0</v>
      </c>
      <c r="N28" s="63">
        <f t="shared" si="5"/>
        <v>0</v>
      </c>
      <c r="O28" s="64">
        <f t="shared" si="5"/>
        <v>0</v>
      </c>
      <c r="P28" s="65">
        <f t="shared" si="5"/>
        <v>0</v>
      </c>
      <c r="Q28" s="64">
        <f t="shared" si="5"/>
        <v>0</v>
      </c>
      <c r="R28" s="64">
        <f t="shared" si="5"/>
        <v>0</v>
      </c>
      <c r="S28" s="65">
        <f t="shared" si="5"/>
        <v>0</v>
      </c>
      <c r="T28" s="66">
        <f t="shared" si="5"/>
        <v>0</v>
      </c>
      <c r="U28" s="31"/>
      <c r="V28" s="31"/>
      <c r="W28" s="31"/>
      <c r="X28" s="32"/>
    </row>
    <row r="29" spans="1:31" ht="13.5" hidden="1" customHeight="1" thickBot="1" x14ac:dyDescent="0.35">
      <c r="A29" s="55" t="s">
        <v>27</v>
      </c>
      <c r="B29" s="54"/>
      <c r="C29" s="51"/>
      <c r="D29" s="51"/>
      <c r="E29" s="93" t="e">
        <f>#REF!/(80*R8)</f>
        <v>#REF!</v>
      </c>
      <c r="F29" s="93"/>
      <c r="G29" s="80"/>
      <c r="H29" s="73"/>
      <c r="I29" s="74"/>
      <c r="J29" s="73"/>
      <c r="K29" s="74"/>
      <c r="L29" s="73"/>
      <c r="M29" s="74"/>
      <c r="N29" s="81"/>
      <c r="O29" s="74"/>
      <c r="P29" s="73"/>
      <c r="Q29" s="74"/>
      <c r="R29" s="73"/>
      <c r="S29" s="74"/>
      <c r="T29" s="82"/>
      <c r="U29" s="31"/>
      <c r="V29" s="31"/>
      <c r="W29" s="31"/>
      <c r="X29" s="32"/>
    </row>
    <row r="30" spans="1:31" ht="13.5" hidden="1" customHeight="1" thickBot="1" x14ac:dyDescent="0.35">
      <c r="A30" s="55" t="s">
        <v>28</v>
      </c>
      <c r="B30" s="54"/>
      <c r="C30" s="51"/>
      <c r="D30" s="51"/>
      <c r="E30" s="93" t="e">
        <f>#REF!/(80*R8)</f>
        <v>#REF!</v>
      </c>
      <c r="F30" s="93"/>
      <c r="G30" s="75"/>
      <c r="H30" s="76"/>
      <c r="I30" s="77">
        <v>8</v>
      </c>
      <c r="J30" s="76"/>
      <c r="K30" s="77"/>
      <c r="L30" s="76"/>
      <c r="M30" s="77"/>
      <c r="N30" s="78"/>
      <c r="O30" s="77"/>
      <c r="P30" s="76"/>
      <c r="Q30" s="77"/>
      <c r="R30" s="76"/>
      <c r="S30" s="77"/>
      <c r="T30" s="79"/>
      <c r="U30" s="31"/>
      <c r="V30" s="31"/>
      <c r="W30" s="31"/>
      <c r="X30" s="32"/>
    </row>
    <row r="31" spans="1:31" ht="13.5" hidden="1" customHeight="1" thickBot="1" x14ac:dyDescent="0.35">
      <c r="A31" s="55" t="s">
        <v>29</v>
      </c>
      <c r="B31" s="54"/>
      <c r="C31" s="51"/>
      <c r="D31" s="51"/>
      <c r="E31" s="93" t="e">
        <f>#REF!/(80*R8)</f>
        <v>#REF!</v>
      </c>
      <c r="F31" s="93"/>
      <c r="G31" s="75"/>
      <c r="H31" s="76"/>
      <c r="I31" s="77"/>
      <c r="J31" s="76"/>
      <c r="K31" s="77"/>
      <c r="L31" s="76"/>
      <c r="M31" s="77"/>
      <c r="N31" s="78"/>
      <c r="O31" s="77"/>
      <c r="P31" s="76"/>
      <c r="Q31" s="77"/>
      <c r="R31" s="76"/>
      <c r="S31" s="77"/>
      <c r="T31" s="79"/>
      <c r="U31" s="31"/>
      <c r="V31" s="31"/>
      <c r="W31" s="31"/>
      <c r="X31" s="32"/>
    </row>
    <row r="32" spans="1:31" ht="13.5" hidden="1" customHeight="1" thickBot="1" x14ac:dyDescent="0.35">
      <c r="A32" s="55" t="s">
        <v>30</v>
      </c>
      <c r="B32" s="54"/>
      <c r="C32" s="51"/>
      <c r="D32" s="51"/>
      <c r="E32" s="93" t="e">
        <f>#REF!/(80*R8)</f>
        <v>#REF!</v>
      </c>
      <c r="F32" s="93"/>
      <c r="G32" s="75"/>
      <c r="H32" s="76"/>
      <c r="I32" s="77"/>
      <c r="J32" s="76"/>
      <c r="K32" s="77"/>
      <c r="L32" s="76"/>
      <c r="M32" s="77"/>
      <c r="N32" s="78"/>
      <c r="O32" s="77"/>
      <c r="P32" s="76"/>
      <c r="Q32" s="77"/>
      <c r="R32" s="76"/>
      <c r="S32" s="77"/>
      <c r="T32" s="79"/>
      <c r="U32" s="31"/>
      <c r="V32" s="31"/>
      <c r="W32" s="31"/>
      <c r="X32" s="32"/>
    </row>
    <row r="33" spans="1:24" ht="13.5" hidden="1" customHeight="1" thickBot="1" x14ac:dyDescent="0.35">
      <c r="A33" s="55" t="s">
        <v>31</v>
      </c>
      <c r="B33" s="54"/>
      <c r="C33" s="51"/>
      <c r="D33" s="51"/>
      <c r="E33" s="93" t="e">
        <f>#REF!/(80*R8)</f>
        <v>#REF!</v>
      </c>
      <c r="F33" s="93"/>
      <c r="G33" s="75"/>
      <c r="H33" s="76"/>
      <c r="I33" s="77"/>
      <c r="J33" s="76"/>
      <c r="K33" s="77"/>
      <c r="L33" s="76"/>
      <c r="M33" s="77"/>
      <c r="N33" s="78"/>
      <c r="O33" s="77"/>
      <c r="P33" s="76"/>
      <c r="Q33" s="77"/>
      <c r="R33" s="76"/>
      <c r="S33" s="77"/>
      <c r="T33" s="79"/>
      <c r="U33" s="31"/>
      <c r="V33" s="31"/>
      <c r="W33" s="31"/>
      <c r="X33" s="32"/>
    </row>
    <row r="34" spans="1:24" ht="13.5" hidden="1" customHeight="1" thickBot="1" x14ac:dyDescent="0.35">
      <c r="A34" s="55" t="s">
        <v>32</v>
      </c>
      <c r="B34" s="54"/>
      <c r="C34" s="51"/>
      <c r="D34" s="51"/>
      <c r="E34" s="93" t="e">
        <f>#REF!/(80*R8)</f>
        <v>#REF!</v>
      </c>
      <c r="F34" s="101"/>
      <c r="G34" s="76"/>
      <c r="H34" s="76"/>
      <c r="I34" s="77"/>
      <c r="J34" s="76"/>
      <c r="K34" s="77"/>
      <c r="L34" s="76"/>
      <c r="M34" s="77"/>
      <c r="N34" s="78"/>
      <c r="O34" s="77"/>
      <c r="P34" s="76"/>
      <c r="Q34" s="77"/>
      <c r="R34" s="76"/>
      <c r="S34" s="77"/>
      <c r="T34" s="79"/>
      <c r="U34" s="31"/>
      <c r="V34" s="31"/>
      <c r="W34" s="31"/>
      <c r="X34" s="32"/>
    </row>
    <row r="35" spans="1:24" ht="13.5" hidden="1" customHeight="1" thickBot="1" x14ac:dyDescent="0.35">
      <c r="A35" s="55" t="s">
        <v>33</v>
      </c>
      <c r="B35" s="54"/>
      <c r="C35" s="51"/>
      <c r="D35" s="51"/>
      <c r="E35" s="93" t="e">
        <f>#REF!/(80*R8)</f>
        <v>#REF!</v>
      </c>
      <c r="F35" s="101"/>
      <c r="G35" s="76"/>
      <c r="H35" s="76"/>
      <c r="I35" s="77"/>
      <c r="J35" s="76"/>
      <c r="K35" s="77"/>
      <c r="L35" s="76"/>
      <c r="M35" s="77"/>
      <c r="N35" s="78"/>
      <c r="O35" s="77"/>
      <c r="P35" s="76"/>
      <c r="Q35" s="77"/>
      <c r="R35" s="76"/>
      <c r="S35" s="77"/>
      <c r="T35" s="79"/>
      <c r="U35" s="31"/>
      <c r="V35" s="31"/>
      <c r="W35" s="31"/>
      <c r="X35" s="32"/>
    </row>
    <row r="36" spans="1:24" ht="13.5" hidden="1" customHeight="1" thickBot="1" x14ac:dyDescent="0.35">
      <c r="A36" s="55" t="s">
        <v>34</v>
      </c>
      <c r="B36" s="54"/>
      <c r="C36" s="51"/>
      <c r="D36" s="51"/>
      <c r="E36" s="93" t="e">
        <f>#REF!/(80*R8)</f>
        <v>#REF!</v>
      </c>
      <c r="F36" s="101"/>
      <c r="G36" s="76"/>
      <c r="H36" s="76"/>
      <c r="I36" s="77"/>
      <c r="J36" s="76"/>
      <c r="K36" s="77"/>
      <c r="L36" s="76"/>
      <c r="M36" s="77"/>
      <c r="N36" s="78"/>
      <c r="O36" s="77"/>
      <c r="P36" s="76"/>
      <c r="Q36" s="77"/>
      <c r="R36" s="76"/>
      <c r="S36" s="77"/>
      <c r="T36" s="79"/>
      <c r="U36" s="31"/>
      <c r="V36" s="31"/>
      <c r="W36" s="31"/>
      <c r="X36" s="32"/>
    </row>
    <row r="37" spans="1:24" ht="13.5" hidden="1" customHeight="1" thickBot="1" x14ac:dyDescent="0.35">
      <c r="A37" s="55" t="s">
        <v>35</v>
      </c>
      <c r="B37" s="54"/>
      <c r="C37" s="92"/>
      <c r="D37" s="97"/>
      <c r="E37" s="93" t="e">
        <f>#REF!/(80*R8)</f>
        <v>#REF!</v>
      </c>
      <c r="F37" s="101"/>
      <c r="G37" s="76"/>
      <c r="H37" s="83"/>
      <c r="I37" s="84"/>
      <c r="J37" s="83"/>
      <c r="K37" s="84"/>
      <c r="L37" s="83"/>
      <c r="M37" s="84"/>
      <c r="N37" s="85"/>
      <c r="O37" s="84"/>
      <c r="P37" s="83"/>
      <c r="Q37" s="84"/>
      <c r="R37" s="83"/>
      <c r="S37" s="84"/>
      <c r="T37" s="86"/>
      <c r="U37" s="31"/>
      <c r="V37" s="31"/>
      <c r="W37" s="31"/>
      <c r="X37" s="32"/>
    </row>
    <row r="38" spans="1:24" ht="13.5" hidden="1" customHeight="1" thickBot="1" x14ac:dyDescent="0.35">
      <c r="A38" s="55" t="s">
        <v>55</v>
      </c>
      <c r="B38" s="54"/>
      <c r="C38" s="92"/>
      <c r="D38" s="97"/>
      <c r="E38" s="93" t="e">
        <f>#REF!/(80*R8)</f>
        <v>#REF!</v>
      </c>
      <c r="F38" s="101"/>
      <c r="G38" s="76"/>
      <c r="H38" s="83"/>
      <c r="I38" s="84"/>
      <c r="J38" s="83"/>
      <c r="K38" s="84"/>
      <c r="L38" s="83"/>
      <c r="M38" s="84"/>
      <c r="N38" s="85"/>
      <c r="O38" s="84"/>
      <c r="P38" s="83"/>
      <c r="Q38" s="84"/>
      <c r="R38" s="83"/>
      <c r="S38" s="84"/>
      <c r="T38" s="86"/>
      <c r="U38" s="31"/>
      <c r="V38" s="31"/>
      <c r="W38" s="31"/>
      <c r="X38" s="32"/>
    </row>
    <row r="39" spans="1:24" ht="13.5" hidden="1" customHeight="1" thickBot="1" x14ac:dyDescent="0.35">
      <c r="A39" s="55" t="s">
        <v>54</v>
      </c>
      <c r="B39" s="54"/>
      <c r="C39" s="92"/>
      <c r="D39" s="97"/>
      <c r="E39" s="93" t="e">
        <f>#REF!/(80*R8)</f>
        <v>#REF!</v>
      </c>
      <c r="F39" s="101"/>
      <c r="G39" s="76"/>
      <c r="H39" s="83"/>
      <c r="I39" s="84"/>
      <c r="J39" s="83"/>
      <c r="K39" s="84"/>
      <c r="L39" s="83"/>
      <c r="M39" s="84"/>
      <c r="N39" s="85"/>
      <c r="O39" s="84"/>
      <c r="P39" s="83"/>
      <c r="Q39" s="84"/>
      <c r="R39" s="83"/>
      <c r="S39" s="84"/>
      <c r="T39" s="86"/>
      <c r="U39" s="31"/>
      <c r="V39" s="31"/>
      <c r="W39" s="31"/>
      <c r="X39" s="32"/>
    </row>
    <row r="40" spans="1:24" ht="13.5" hidden="1" customHeight="1" thickBot="1" x14ac:dyDescent="0.35">
      <c r="A40" s="55" t="s">
        <v>56</v>
      </c>
      <c r="B40" s="54"/>
      <c r="C40" s="53"/>
      <c r="D40" s="52"/>
      <c r="E40" s="93" t="e">
        <f>#REF!/(80*R8)</f>
        <v>#REF!</v>
      </c>
      <c r="F40" s="101"/>
      <c r="G40" s="76"/>
      <c r="H40" s="87"/>
      <c r="I40" s="88"/>
      <c r="J40" s="87"/>
      <c r="K40" s="88"/>
      <c r="L40" s="87"/>
      <c r="M40" s="88"/>
      <c r="N40" s="89"/>
      <c r="O40" s="88"/>
      <c r="P40" s="87"/>
      <c r="Q40" s="88"/>
      <c r="R40" s="87"/>
      <c r="S40" s="88"/>
      <c r="T40" s="90"/>
      <c r="U40" s="31"/>
      <c r="V40" s="31"/>
      <c r="W40" s="31"/>
      <c r="X40" s="32"/>
    </row>
    <row r="41" spans="1:24" ht="16.5" hidden="1" customHeight="1" thickBot="1" x14ac:dyDescent="0.4">
      <c r="A41" s="55" t="s">
        <v>36</v>
      </c>
      <c r="B41" s="54"/>
      <c r="C41" s="48"/>
      <c r="D41" s="48"/>
      <c r="E41" s="72" t="e">
        <f>SUM(E27+SUM(E29:E40))</f>
        <v>#REF!</v>
      </c>
      <c r="F41" s="72"/>
      <c r="G41" s="69">
        <f t="shared" ref="G41:T41" si="6">SUM(G29:G40)</f>
        <v>0</v>
      </c>
      <c r="H41" s="67">
        <f t="shared" si="6"/>
        <v>0</v>
      </c>
      <c r="I41" s="67">
        <f t="shared" si="6"/>
        <v>8</v>
      </c>
      <c r="J41" s="67">
        <f t="shared" si="6"/>
        <v>0</v>
      </c>
      <c r="K41" s="67">
        <f t="shared" si="6"/>
        <v>0</v>
      </c>
      <c r="L41" s="67">
        <f t="shared" si="6"/>
        <v>0</v>
      </c>
      <c r="M41" s="68">
        <f t="shared" si="6"/>
        <v>0</v>
      </c>
      <c r="N41" s="69">
        <f t="shared" si="6"/>
        <v>0</v>
      </c>
      <c r="O41" s="69">
        <f t="shared" si="6"/>
        <v>0</v>
      </c>
      <c r="P41" s="69">
        <f t="shared" si="6"/>
        <v>0</v>
      </c>
      <c r="Q41" s="69">
        <f t="shared" si="6"/>
        <v>0</v>
      </c>
      <c r="R41" s="69">
        <f t="shared" si="6"/>
        <v>0</v>
      </c>
      <c r="S41" s="69">
        <f t="shared" si="6"/>
        <v>0</v>
      </c>
      <c r="T41" s="70">
        <f t="shared" si="6"/>
        <v>0</v>
      </c>
      <c r="U41" s="31"/>
      <c r="V41" s="31"/>
      <c r="W41" s="31"/>
      <c r="X41" s="32"/>
    </row>
    <row r="42" spans="1:24" ht="16.5" hidden="1" customHeight="1" thickBot="1" x14ac:dyDescent="0.35">
      <c r="A42" s="55" t="s">
        <v>37</v>
      </c>
      <c r="B42" s="54"/>
      <c r="C42" s="48"/>
      <c r="D42" s="48"/>
      <c r="E42" s="71" t="s">
        <v>57</v>
      </c>
      <c r="F42" s="71"/>
      <c r="G42" s="68">
        <f t="shared" ref="G42:T42" si="7">G41+G27</f>
        <v>0</v>
      </c>
      <c r="H42" s="68">
        <f t="shared" si="7"/>
        <v>0</v>
      </c>
      <c r="I42" s="68">
        <f t="shared" si="7"/>
        <v>8</v>
      </c>
      <c r="J42" s="68">
        <f t="shared" si="7"/>
        <v>0</v>
      </c>
      <c r="K42" s="68">
        <f t="shared" si="7"/>
        <v>0</v>
      </c>
      <c r="L42" s="68">
        <f t="shared" si="7"/>
        <v>0</v>
      </c>
      <c r="M42" s="68">
        <f t="shared" si="7"/>
        <v>0</v>
      </c>
      <c r="N42" s="68">
        <f t="shared" si="7"/>
        <v>0</v>
      </c>
      <c r="O42" s="68">
        <f t="shared" si="7"/>
        <v>0</v>
      </c>
      <c r="P42" s="68">
        <f t="shared" si="7"/>
        <v>0</v>
      </c>
      <c r="Q42" s="68">
        <f t="shared" si="7"/>
        <v>0</v>
      </c>
      <c r="R42" s="68">
        <f t="shared" si="7"/>
        <v>0</v>
      </c>
      <c r="S42" s="68">
        <f t="shared" si="7"/>
        <v>0</v>
      </c>
      <c r="T42" s="68">
        <f t="shared" si="7"/>
        <v>0</v>
      </c>
      <c r="U42" s="31"/>
      <c r="V42" s="31"/>
      <c r="W42" s="31"/>
      <c r="X42" s="32"/>
    </row>
    <row r="43" spans="1:24" ht="16.5" hidden="1" customHeight="1" thickBot="1" x14ac:dyDescent="0.3">
      <c r="A43" s="190"/>
      <c r="B43" s="191"/>
      <c r="C43" s="48"/>
      <c r="D43" s="48"/>
      <c r="E43" s="49"/>
      <c r="F43" s="49"/>
      <c r="G43" s="192" t="s">
        <v>38</v>
      </c>
      <c r="H43" s="193"/>
      <c r="I43" s="193"/>
      <c r="J43" s="193"/>
      <c r="K43" s="194"/>
      <c r="L43" s="195">
        <f>SUM(G42:M42)</f>
        <v>8</v>
      </c>
      <c r="M43" s="194"/>
      <c r="N43" s="192" t="s">
        <v>39</v>
      </c>
      <c r="O43" s="193"/>
      <c r="P43" s="193"/>
      <c r="Q43" s="193"/>
      <c r="R43" s="194"/>
      <c r="S43" s="195">
        <f>SUM(N42:T42)</f>
        <v>0</v>
      </c>
      <c r="T43" s="194"/>
      <c r="U43" s="31"/>
      <c r="V43" s="31"/>
      <c r="W43" s="31"/>
      <c r="X43" s="32"/>
    </row>
    <row r="44" spans="1:24" ht="16.5" hidden="1" customHeight="1" thickBot="1" x14ac:dyDescent="0.35">
      <c r="A44" s="122"/>
      <c r="B44" s="123"/>
      <c r="C44" s="48"/>
      <c r="D44" s="48"/>
      <c r="E44" s="49"/>
      <c r="F44" s="49"/>
      <c r="G44" s="188" t="s">
        <v>40</v>
      </c>
      <c r="H44" s="189"/>
      <c r="I44" s="183"/>
      <c r="J44" s="184"/>
      <c r="K44" s="188" t="s">
        <v>41</v>
      </c>
      <c r="L44" s="198"/>
      <c r="M44" s="189"/>
      <c r="N44" s="183"/>
      <c r="O44" s="184"/>
      <c r="P44" s="188" t="s">
        <v>42</v>
      </c>
      <c r="Q44" s="198"/>
      <c r="R44" s="189"/>
      <c r="S44" s="183"/>
      <c r="T44" s="184"/>
      <c r="U44" s="31"/>
      <c r="V44" s="31"/>
      <c r="W44" s="31"/>
      <c r="X44" s="32"/>
    </row>
    <row r="45" spans="1:24" ht="12" hidden="1" customHeight="1" x14ac:dyDescent="0.25">
      <c r="C45" s="199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31"/>
      <c r="V45" s="31"/>
      <c r="W45" s="31"/>
      <c r="X45" s="32"/>
    </row>
    <row r="46" spans="1:24" ht="16.5" hidden="1" customHeight="1" x14ac:dyDescent="0.3">
      <c r="C46" s="10" t="s">
        <v>43</v>
      </c>
      <c r="D46" s="117"/>
      <c r="E46" s="200" t="e">
        <f>IF(E41&gt;100%,"ERROR - distribution cannot be greater than 100%!!","")</f>
        <v>#REF!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31"/>
      <c r="V46" s="31"/>
      <c r="W46" s="31"/>
      <c r="X46" s="32"/>
    </row>
    <row r="47" spans="1:24" ht="16.5" hidden="1" customHeight="1" x14ac:dyDescent="0.25">
      <c r="C47" s="199"/>
      <c r="D47" s="114"/>
      <c r="E47" s="200" t="e">
        <f>IF(E41&lt;100%,"ERROR - distribution cannot be less than 100%!!","")</f>
        <v>#REF!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31"/>
      <c r="V47" s="31"/>
      <c r="W47" s="31"/>
      <c r="X47" s="32"/>
    </row>
    <row r="48" spans="1:24" ht="16.5" hidden="1" customHeight="1" x14ac:dyDescent="0.25">
      <c r="C48" s="199"/>
      <c r="D48" s="114"/>
      <c r="E48" s="200" t="e">
        <f>IF(E41=100%,"SUCCESSFUL DISTRIBUTION","")</f>
        <v>#REF!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31"/>
      <c r="V48" s="31"/>
      <c r="W48" s="31"/>
      <c r="X48" s="32"/>
    </row>
    <row r="49" spans="3:24" ht="16.5" hidden="1" customHeight="1" x14ac:dyDescent="0.25">
      <c r="C49" s="199"/>
      <c r="D49" s="114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/>
      <c r="U49" s="31"/>
      <c r="V49" s="31"/>
      <c r="W49" s="31"/>
      <c r="X49" s="32"/>
    </row>
    <row r="50" spans="3:24" ht="9" hidden="1" customHeight="1" x14ac:dyDescent="0.25">
      <c r="C50" s="199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31"/>
      <c r="V50" s="31"/>
      <c r="W50" s="31"/>
      <c r="X50" s="32"/>
    </row>
    <row r="51" spans="3:24" ht="15.75" hidden="1" customHeight="1" x14ac:dyDescent="0.3">
      <c r="C51" s="196" t="s">
        <v>44</v>
      </c>
      <c r="D51" s="164"/>
      <c r="E51" s="197"/>
      <c r="F51" s="197"/>
      <c r="G51" s="197"/>
      <c r="H51" s="197"/>
      <c r="I51" s="197"/>
      <c r="J51" s="197"/>
      <c r="K51" s="197"/>
      <c r="L51" s="197"/>
      <c r="M51" s="177"/>
      <c r="N51" s="177"/>
      <c r="O51" s="177"/>
      <c r="P51" s="177"/>
      <c r="Q51" s="177"/>
      <c r="R51" s="177"/>
      <c r="S51" s="177"/>
      <c r="T51" s="177"/>
      <c r="U51" s="31"/>
      <c r="V51" s="31"/>
      <c r="W51" s="31"/>
      <c r="X51" s="32"/>
    </row>
    <row r="52" spans="3:24" ht="15.75" hidden="1" customHeight="1" x14ac:dyDescent="0.3">
      <c r="C52" s="196" t="s">
        <v>53</v>
      </c>
      <c r="D52" s="164"/>
      <c r="E52" s="197"/>
      <c r="F52" s="197"/>
      <c r="G52" s="197"/>
      <c r="H52" s="197"/>
      <c r="I52" s="197"/>
      <c r="J52" s="197"/>
      <c r="K52" s="197"/>
      <c r="L52" s="197"/>
      <c r="M52" s="177"/>
      <c r="N52" s="177"/>
      <c r="O52" s="177"/>
      <c r="P52" s="177"/>
      <c r="Q52" s="177"/>
      <c r="R52" s="177"/>
      <c r="S52" s="177"/>
      <c r="T52" s="177"/>
      <c r="U52" s="31"/>
      <c r="V52" s="31"/>
      <c r="W52" s="31"/>
      <c r="X52" s="32"/>
    </row>
    <row r="53" spans="3:24" ht="12.75" hidden="1" customHeight="1" x14ac:dyDescent="0.25">
      <c r="C53" s="42"/>
      <c r="D53" s="43"/>
      <c r="E53" s="202"/>
      <c r="F53" s="202"/>
      <c r="G53" s="202"/>
      <c r="H53" s="202"/>
      <c r="I53" s="202"/>
      <c r="J53" s="204"/>
      <c r="K53" s="204"/>
      <c r="L53" s="204"/>
      <c r="M53" s="168"/>
      <c r="N53" s="168"/>
      <c r="O53" s="168"/>
      <c r="P53" s="168"/>
      <c r="Q53" s="206"/>
      <c r="R53" s="206"/>
      <c r="S53" s="206"/>
      <c r="T53" s="206"/>
      <c r="U53" s="31"/>
      <c r="V53" s="31"/>
      <c r="W53" s="31"/>
      <c r="X53" s="32"/>
    </row>
    <row r="54" spans="3:24" ht="12.75" hidden="1" customHeight="1" x14ac:dyDescent="0.3">
      <c r="C54" s="5" t="s">
        <v>45</v>
      </c>
      <c r="D54" s="6"/>
      <c r="E54" s="203"/>
      <c r="F54" s="203"/>
      <c r="G54" s="203"/>
      <c r="H54" s="203"/>
      <c r="I54" s="203"/>
      <c r="J54" s="205"/>
      <c r="K54" s="205"/>
      <c r="L54" s="205"/>
      <c r="M54" s="43"/>
      <c r="N54" s="164" t="s">
        <v>46</v>
      </c>
      <c r="O54" s="164"/>
      <c r="P54" s="164"/>
      <c r="Q54" s="207"/>
      <c r="R54" s="207"/>
      <c r="S54" s="207"/>
      <c r="T54" s="207"/>
      <c r="U54" s="31"/>
      <c r="V54" s="31"/>
      <c r="W54" s="31"/>
      <c r="X54" s="32"/>
    </row>
    <row r="55" spans="3:24" ht="16.5" hidden="1" customHeight="1" thickBot="1" x14ac:dyDescent="0.35">
      <c r="C55" s="42"/>
      <c r="D55" s="43"/>
      <c r="E55" s="142" t="s">
        <v>47</v>
      </c>
      <c r="F55" s="142"/>
      <c r="G55" s="142"/>
      <c r="H55" s="142"/>
      <c r="I55" s="142"/>
      <c r="J55" s="142" t="s">
        <v>48</v>
      </c>
      <c r="K55" s="142"/>
      <c r="L55" s="142"/>
      <c r="M55" s="168"/>
      <c r="N55" s="168"/>
      <c r="O55" s="168"/>
      <c r="P55" s="168"/>
      <c r="Q55" s="208" t="s">
        <v>47</v>
      </c>
      <c r="R55" s="208"/>
      <c r="S55" s="208"/>
      <c r="T55" s="208"/>
      <c r="U55" s="31"/>
      <c r="V55" s="31"/>
      <c r="W55" s="31"/>
      <c r="X55" s="32"/>
    </row>
    <row r="56" spans="3:24" ht="15.75" hidden="1" customHeight="1" x14ac:dyDescent="0.25">
      <c r="C56" s="199"/>
      <c r="D56" s="177"/>
      <c r="E56" s="177"/>
      <c r="F56" s="177"/>
      <c r="G56" s="177"/>
      <c r="H56" s="177"/>
      <c r="I56" s="177"/>
      <c r="J56" s="177"/>
      <c r="K56" s="177"/>
      <c r="L56" s="177"/>
      <c r="M56" s="178"/>
      <c r="N56" s="209" t="s">
        <v>49</v>
      </c>
      <c r="O56" s="210"/>
      <c r="P56" s="210"/>
      <c r="Q56" s="210"/>
      <c r="R56" s="210"/>
      <c r="S56" s="210"/>
      <c r="T56" s="210"/>
      <c r="U56" s="31"/>
      <c r="V56" s="31"/>
      <c r="W56" s="31"/>
      <c r="X56" s="32"/>
    </row>
    <row r="57" spans="3:24" hidden="1" x14ac:dyDescent="0.25">
      <c r="C57" s="42"/>
      <c r="D57" s="43"/>
      <c r="E57" s="202"/>
      <c r="F57" s="202"/>
      <c r="G57" s="202"/>
      <c r="H57" s="202"/>
      <c r="I57" s="202"/>
      <c r="J57" s="204"/>
      <c r="K57" s="204"/>
      <c r="L57" s="204"/>
      <c r="M57" s="177"/>
      <c r="N57" s="211"/>
      <c r="O57" s="212"/>
      <c r="P57" s="212"/>
      <c r="Q57" s="212"/>
      <c r="R57" s="212"/>
      <c r="S57" s="212"/>
      <c r="T57" s="212"/>
      <c r="U57" s="31"/>
      <c r="V57" s="31"/>
      <c r="W57" s="31"/>
      <c r="X57" s="32"/>
    </row>
    <row r="58" spans="3:24" ht="13" hidden="1" x14ac:dyDescent="0.3">
      <c r="C58" s="5" t="s">
        <v>50</v>
      </c>
      <c r="D58" s="6"/>
      <c r="E58" s="203"/>
      <c r="F58" s="203"/>
      <c r="G58" s="203"/>
      <c r="H58" s="203"/>
      <c r="I58" s="203"/>
      <c r="J58" s="205"/>
      <c r="K58" s="205"/>
      <c r="L58" s="205"/>
      <c r="M58" s="177"/>
      <c r="N58" s="214" t="s">
        <v>51</v>
      </c>
      <c r="O58" s="215"/>
      <c r="P58" s="215"/>
      <c r="Q58" s="215"/>
      <c r="R58" s="215"/>
      <c r="S58" s="215"/>
      <c r="T58" s="215"/>
      <c r="U58" s="31"/>
      <c r="V58" s="31"/>
      <c r="W58" s="31"/>
      <c r="X58" s="32"/>
    </row>
    <row r="59" spans="3:24" ht="13.5" hidden="1" thickBot="1" x14ac:dyDescent="0.35">
      <c r="C59" s="44"/>
      <c r="D59" s="98"/>
      <c r="E59" s="216" t="s">
        <v>47</v>
      </c>
      <c r="F59" s="216"/>
      <c r="G59" s="216"/>
      <c r="H59" s="216"/>
      <c r="I59" s="216"/>
      <c r="J59" s="216" t="s">
        <v>48</v>
      </c>
      <c r="K59" s="216"/>
      <c r="L59" s="216"/>
      <c r="M59" s="213"/>
      <c r="N59" s="217" t="s">
        <v>52</v>
      </c>
      <c r="O59" s="218"/>
      <c r="P59" s="218"/>
      <c r="Q59" s="218"/>
      <c r="R59" s="218"/>
      <c r="S59" s="218"/>
      <c r="T59" s="218"/>
    </row>
    <row r="60" spans="3:24" hidden="1" x14ac:dyDescent="0.25"/>
    <row r="61" spans="3:24" hidden="1" x14ac:dyDescent="0.25">
      <c r="U61" s="46"/>
      <c r="V61" s="47"/>
      <c r="W61" s="47"/>
    </row>
    <row r="62" spans="3:24" hidden="1" x14ac:dyDescent="0.25">
      <c r="U62" s="46"/>
      <c r="V62" s="47"/>
      <c r="W62" s="47"/>
    </row>
    <row r="63" spans="3:24" hidden="1" x14ac:dyDescent="0.25">
      <c r="U63" s="46"/>
      <c r="V63" s="47"/>
      <c r="W63" s="47"/>
    </row>
    <row r="64" spans="3:24" hidden="1" x14ac:dyDescent="0.25"/>
    <row r="65" spans="3:20" hidden="1" x14ac:dyDescent="0.25"/>
    <row r="66" spans="3:20" hidden="1" x14ac:dyDescent="0.25"/>
    <row r="67" spans="3:20" ht="13" x14ac:dyDescent="0.25">
      <c r="C67" s="103" t="s">
        <v>66</v>
      </c>
    </row>
    <row r="68" spans="3:20" ht="5.25" customHeight="1" x14ac:dyDescent="0.25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pans="3:20" ht="13" x14ac:dyDescent="0.3">
      <c r="C69" s="102" t="s">
        <v>61</v>
      </c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100" t="s">
        <v>48</v>
      </c>
      <c r="R69" s="99"/>
      <c r="S69" s="99"/>
      <c r="T69" s="99"/>
    </row>
    <row r="71" spans="3:20" ht="13" x14ac:dyDescent="0.3">
      <c r="C71" s="102" t="s">
        <v>64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100" t="s">
        <v>48</v>
      </c>
      <c r="R71" s="99"/>
      <c r="S71" s="99"/>
      <c r="T71" s="99"/>
    </row>
    <row r="73" spans="3:20" ht="13" x14ac:dyDescent="0.3">
      <c r="C73" s="102" t="s">
        <v>65</v>
      </c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100" t="s">
        <v>48</v>
      </c>
      <c r="R73" s="99"/>
      <c r="S73" s="99"/>
      <c r="T73" s="99"/>
    </row>
  </sheetData>
  <sheetProtection selectLockedCells="1"/>
  <mergeCells count="78">
    <mergeCell ref="E5:T5"/>
    <mergeCell ref="E1:T1"/>
    <mergeCell ref="E2:T2"/>
    <mergeCell ref="C3:C4"/>
    <mergeCell ref="E3:T4"/>
    <mergeCell ref="C1:D2"/>
    <mergeCell ref="C9:T9"/>
    <mergeCell ref="E10:H10"/>
    <mergeCell ref="L10:M10"/>
    <mergeCell ref="R10:T10"/>
    <mergeCell ref="C11:T11"/>
    <mergeCell ref="Z6:AE6"/>
    <mergeCell ref="E6:H6"/>
    <mergeCell ref="J6:K6"/>
    <mergeCell ref="M6:N6"/>
    <mergeCell ref="O6:P6"/>
    <mergeCell ref="R6:T6"/>
    <mergeCell ref="C7:T7"/>
    <mergeCell ref="Z7:AE7"/>
    <mergeCell ref="E8:H8"/>
    <mergeCell ref="I8:J8"/>
    <mergeCell ref="K8:L8"/>
    <mergeCell ref="N8:O8"/>
    <mergeCell ref="G19:T19"/>
    <mergeCell ref="G20:T20"/>
    <mergeCell ref="G21:T21"/>
    <mergeCell ref="G22:T22"/>
    <mergeCell ref="G23:T23"/>
    <mergeCell ref="C12:E12"/>
    <mergeCell ref="G12:T12"/>
    <mergeCell ref="K44:M44"/>
    <mergeCell ref="N44:O44"/>
    <mergeCell ref="P44:R44"/>
    <mergeCell ref="G24:T24"/>
    <mergeCell ref="G13:T13"/>
    <mergeCell ref="G14:T14"/>
    <mergeCell ref="G15:T15"/>
    <mergeCell ref="G16:T16"/>
    <mergeCell ref="G17:T17"/>
    <mergeCell ref="G18:T18"/>
    <mergeCell ref="S44:T44"/>
    <mergeCell ref="G25:T25"/>
    <mergeCell ref="G26:T26"/>
    <mergeCell ref="G44:H44"/>
    <mergeCell ref="A43:B43"/>
    <mergeCell ref="G43:K43"/>
    <mergeCell ref="L43:M43"/>
    <mergeCell ref="N43:R43"/>
    <mergeCell ref="S43:T43"/>
    <mergeCell ref="I44:J44"/>
    <mergeCell ref="Q53:T54"/>
    <mergeCell ref="N54:P54"/>
    <mergeCell ref="C45:T45"/>
    <mergeCell ref="E46:T46"/>
    <mergeCell ref="C47:C49"/>
    <mergeCell ref="E47:T47"/>
    <mergeCell ref="E48:T48"/>
    <mergeCell ref="E49:T49"/>
    <mergeCell ref="C50:T50"/>
    <mergeCell ref="C51:L51"/>
    <mergeCell ref="M51:T52"/>
    <mergeCell ref="C52:L52"/>
    <mergeCell ref="E53:I54"/>
    <mergeCell ref="J53:L54"/>
    <mergeCell ref="M53:P53"/>
    <mergeCell ref="Q55:T55"/>
    <mergeCell ref="C56:M56"/>
    <mergeCell ref="N56:T57"/>
    <mergeCell ref="E57:I58"/>
    <mergeCell ref="J57:L58"/>
    <mergeCell ref="M57:M59"/>
    <mergeCell ref="N58:T58"/>
    <mergeCell ref="E59:I59"/>
    <mergeCell ref="J59:L59"/>
    <mergeCell ref="N59:T59"/>
    <mergeCell ref="E55:I55"/>
    <mergeCell ref="J55:L55"/>
    <mergeCell ref="M55:P55"/>
  </mergeCells>
  <printOptions horizontalCentered="1" verticalCentered="1"/>
  <pageMargins left="0.25" right="0.25" top="0.75" bottom="0.75" header="0.3" footer="0.3"/>
  <pageSetup scale="96" orientation="landscape" blackAndWhite="1" r:id="rId1"/>
  <headerFooter alignWithMargins="0"/>
  <ignoredErrors>
    <ignoredError sqref="C7:T7 C6:D6 M6:N6 Q6 I6" unlockedFormula="1"/>
    <ignoredError sqref="D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Casie Steen</dc:creator>
  <cp:lastModifiedBy>Brandy L Nicholson</cp:lastModifiedBy>
  <cp:lastPrinted>2020-11-24T02:49:55Z</cp:lastPrinted>
  <dcterms:created xsi:type="dcterms:W3CDTF">2012-09-25T15:29:10Z</dcterms:created>
  <dcterms:modified xsi:type="dcterms:W3CDTF">2022-10-14T18:55:05Z</dcterms:modified>
</cp:coreProperties>
</file>