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ws0009/Desktop/CAEP folder/!Standard 1 Evidence/"/>
    </mc:Choice>
  </mc:AlternateContent>
  <xr:revisionPtr revIDLastSave="0" documentId="8_{87CDCA5F-E709-0043-B142-D791EADBE94F}" xr6:coauthVersionLast="36" xr6:coauthVersionMax="36" xr10:uidLastSave="{00000000-0000-0000-0000-000000000000}"/>
  <bookViews>
    <workbookView xWindow="60" yWindow="460" windowWidth="25440" windowHeight="14940" xr2:uid="{03886F40-F64D-8D4D-85CA-AD2DED2F4142}"/>
  </bookViews>
  <sheets>
    <sheet name="LESSON PLAN" sheetId="1" r:id="rId1"/>
    <sheet name="VIDEO &amp; CRITIQUE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2" l="1"/>
  <c r="I7" i="2"/>
  <c r="I8" i="2"/>
  <c r="I9" i="2"/>
  <c r="I10" i="2"/>
  <c r="I11" i="2"/>
  <c r="I12" i="2"/>
  <c r="I13" i="2"/>
  <c r="I14" i="2"/>
  <c r="I15" i="2"/>
  <c r="I16" i="2"/>
  <c r="I5" i="2"/>
  <c r="G16" i="2"/>
  <c r="G15" i="2"/>
  <c r="G14" i="2"/>
  <c r="G13" i="2"/>
  <c r="G12" i="2"/>
  <c r="G11" i="2"/>
  <c r="G10" i="2"/>
  <c r="G9" i="2"/>
  <c r="G8" i="2"/>
  <c r="G7" i="2"/>
  <c r="G6" i="2"/>
  <c r="G5" i="2"/>
  <c r="E15" i="2"/>
  <c r="E14" i="2"/>
  <c r="E13" i="2"/>
  <c r="E12" i="2"/>
  <c r="E11" i="2"/>
  <c r="E10" i="2"/>
  <c r="E9" i="2"/>
  <c r="E8" i="2"/>
  <c r="E7" i="2"/>
  <c r="E6" i="2"/>
  <c r="E5" i="2"/>
  <c r="C6" i="2"/>
  <c r="C5" i="2"/>
  <c r="L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C16" i="1"/>
  <c r="C15" i="1"/>
  <c r="C14" i="1"/>
  <c r="C13" i="1"/>
  <c r="C12" i="1"/>
  <c r="C11" i="1"/>
  <c r="C10" i="1"/>
  <c r="C9" i="1"/>
  <c r="C8" i="1"/>
  <c r="C7" i="1"/>
</calcChain>
</file>

<file path=xl/sharedStrings.xml><?xml version="1.0" encoding="utf-8"?>
<sst xmlns="http://schemas.openxmlformats.org/spreadsheetml/2006/main" count="57" uniqueCount="38">
  <si>
    <t>Elements</t>
  </si>
  <si>
    <t>Planning</t>
  </si>
  <si>
    <t>Objectives</t>
  </si>
  <si>
    <t>Essential Questions</t>
  </si>
  <si>
    <t>Evaluation</t>
  </si>
  <si>
    <t>Rationale for Planning</t>
  </si>
  <si>
    <t>Opening</t>
  </si>
  <si>
    <t>Lesson Body</t>
  </si>
  <si>
    <t>Closing</t>
  </si>
  <si>
    <t>Rationale /Theoretical Framework</t>
  </si>
  <si>
    <t>Rationale Theoretical Framework DI</t>
  </si>
  <si>
    <t>Differentiated Instruction (DI)</t>
  </si>
  <si>
    <t>Graphic Organizer</t>
  </si>
  <si>
    <t>Advanced                           4</t>
  </si>
  <si>
    <t>Basic                                  1</t>
  </si>
  <si>
    <t>Unsatisfactory                         0</t>
  </si>
  <si>
    <t xml:space="preserve">Total </t>
  </si>
  <si>
    <t>%</t>
  </si>
  <si>
    <t>Element Average</t>
  </si>
  <si>
    <t>Emerging Proficient                                 2</t>
  </si>
  <si>
    <t>Highly   Proficient                          3</t>
  </si>
  <si>
    <t>Conventions/Content</t>
  </si>
  <si>
    <t>Student Work Samples</t>
  </si>
  <si>
    <t>Overall Candidate Average</t>
  </si>
  <si>
    <t>Student Learning</t>
  </si>
  <si>
    <t>Teaching Strategies</t>
  </si>
  <si>
    <t>Teaching Decisions &amp; Theory</t>
  </si>
  <si>
    <t>Making Sense Strategies</t>
  </si>
  <si>
    <t>Analysis of Student Learning</t>
  </si>
  <si>
    <t>Analysis of Teaching: Planning/Prep</t>
  </si>
  <si>
    <t>Analysis of Teaching: Classroom Environment</t>
  </si>
  <si>
    <t>Analysis of Teaching: Instruction</t>
  </si>
  <si>
    <t>Analysis of Teaching: Professional Responsibilities</t>
  </si>
  <si>
    <t>Self Assessment Paper</t>
  </si>
  <si>
    <t>Conventions</t>
  </si>
  <si>
    <t>Video Submission</t>
  </si>
  <si>
    <t>EDC 311-01 Lesson Plan Rubric Fall 2018</t>
  </si>
  <si>
    <t>EDC 311-01 Demonstration Lesson Video &amp; Critique Rubric Fall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</si>
</sst>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vertical="center"/>
    </xf>
    <xf numFmtId="0" fontId="0" fillId="0" borderId="6" xfId="0" applyBorder="1"/>
    <xf numFmtId="0" fontId="0" fillId="0" borderId="7" xfId="0" applyBorder="1"/>
    <xf numFmtId="0" fontId="1" fillId="0" borderId="1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0" fillId="2" borderId="5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9" fontId="0" fillId="0" borderId="11" xfId="0" applyNumberFormat="1" applyBorder="1" applyAlignment="1">
      <alignment horizontal="center"/>
    </xf>
    <xf numFmtId="9" fontId="0" fillId="0" borderId="15" xfId="0" applyNumberFormat="1" applyBorder="1" applyAlignment="1">
      <alignment horizontal="center"/>
    </xf>
    <xf numFmtId="9" fontId="0" fillId="0" borderId="18" xfId="0" applyNumberFormat="1" applyBorder="1" applyAlignment="1">
      <alignment horizontal="center"/>
    </xf>
    <xf numFmtId="9" fontId="0" fillId="2" borderId="11" xfId="0" applyNumberFormat="1" applyFill="1" applyBorder="1" applyAlignment="1">
      <alignment horizontal="center"/>
    </xf>
    <xf numFmtId="0" fontId="0" fillId="2" borderId="5" xfId="0" applyFill="1" applyBorder="1"/>
    <xf numFmtId="9" fontId="0" fillId="0" borderId="19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1" fillId="3" borderId="17" xfId="0" applyFont="1" applyFill="1" applyBorder="1" applyAlignment="1">
      <alignment horizontal="center" vertical="center" wrapText="1"/>
    </xf>
    <xf numFmtId="0" fontId="0" fillId="3" borderId="6" xfId="0" applyFill="1" applyBorder="1"/>
    <xf numFmtId="0" fontId="0" fillId="3" borderId="10" xfId="0" applyFill="1" applyBorder="1" applyAlignment="1">
      <alignment horizontal="center"/>
    </xf>
    <xf numFmtId="9" fontId="0" fillId="3" borderId="11" xfId="0" applyNumberFormat="1" applyFill="1" applyBorder="1" applyAlignment="1">
      <alignment horizontal="center"/>
    </xf>
    <xf numFmtId="9" fontId="0" fillId="3" borderId="15" xfId="0" applyNumberForma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164" fontId="1" fillId="3" borderId="17" xfId="0" applyNumberFormat="1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 vertical="center"/>
    </xf>
    <xf numFmtId="0" fontId="0" fillId="2" borderId="22" xfId="0" applyFill="1" applyBorder="1" applyAlignment="1">
      <alignment horizontal="center"/>
    </xf>
    <xf numFmtId="0" fontId="0" fillId="2" borderId="22" xfId="0" applyFill="1" applyBorder="1"/>
    <xf numFmtId="0" fontId="0" fillId="3" borderId="5" xfId="0" applyFill="1" applyBorder="1"/>
    <xf numFmtId="0" fontId="0" fillId="3" borderId="8" xfId="0" applyFill="1" applyBorder="1" applyAlignment="1">
      <alignment horizontal="center"/>
    </xf>
    <xf numFmtId="9" fontId="0" fillId="3" borderId="9" xfId="0" applyNumberForma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9" fontId="0" fillId="2" borderId="13" xfId="0" applyNumberFormat="1" applyFill="1" applyBorder="1" applyAlignment="1">
      <alignment horizontal="center"/>
    </xf>
    <xf numFmtId="9" fontId="0" fillId="2" borderId="18" xfId="0" applyNumberFormat="1" applyFill="1" applyBorder="1" applyAlignment="1">
      <alignment horizontal="center"/>
    </xf>
    <xf numFmtId="0" fontId="0" fillId="3" borderId="27" xfId="0" applyFill="1" applyBorder="1"/>
    <xf numFmtId="0" fontId="0" fillId="3" borderId="28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9" fontId="0" fillId="4" borderId="15" xfId="0" applyNumberForma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9" fontId="0" fillId="4" borderId="18" xfId="0" applyNumberForma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wrapText="1"/>
    </xf>
    <xf numFmtId="0" fontId="1" fillId="3" borderId="17" xfId="0" applyFont="1" applyFill="1" applyBorder="1" applyAlignment="1">
      <alignment horizontal="center" wrapText="1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7395D-3A66-724A-9F24-7234F029A2E5}">
  <sheetPr>
    <pageSetUpPr fitToPage="1"/>
  </sheetPr>
  <dimension ref="A1:M19"/>
  <sheetViews>
    <sheetView tabSelected="1" zoomScale="140" zoomScaleNormal="140" workbookViewId="0">
      <selection sqref="A1:L1"/>
    </sheetView>
  </sheetViews>
  <sheetFormatPr baseColWidth="10" defaultRowHeight="16" x14ac:dyDescent="0.2"/>
  <cols>
    <col min="1" max="1" width="31.1640625" bestFit="1" customWidth="1"/>
    <col min="2" max="10" width="7.5" customWidth="1"/>
    <col min="11" max="11" width="9" customWidth="1"/>
  </cols>
  <sheetData>
    <row r="1" spans="1:13" ht="19" x14ac:dyDescent="0.25">
      <c r="A1" s="55" t="s">
        <v>36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3" ht="17" thickBot="1" x14ac:dyDescent="0.25"/>
    <row r="3" spans="1:13" ht="53" customHeight="1" thickBot="1" x14ac:dyDescent="0.25">
      <c r="A3" s="36" t="s">
        <v>0</v>
      </c>
      <c r="B3" s="59" t="s">
        <v>13</v>
      </c>
      <c r="C3" s="60"/>
      <c r="D3" s="59" t="s">
        <v>20</v>
      </c>
      <c r="E3" s="60"/>
      <c r="F3" s="63" t="s">
        <v>19</v>
      </c>
      <c r="G3" s="64"/>
      <c r="H3" s="61" t="s">
        <v>14</v>
      </c>
      <c r="I3" s="62"/>
      <c r="J3" s="59" t="s">
        <v>15</v>
      </c>
      <c r="K3" s="60"/>
      <c r="L3" s="25" t="s">
        <v>18</v>
      </c>
      <c r="M3" s="1"/>
    </row>
    <row r="4" spans="1:13" ht="18" thickBot="1" x14ac:dyDescent="0.25">
      <c r="A4" s="6"/>
      <c r="B4" s="4" t="s">
        <v>16</v>
      </c>
      <c r="C4" s="5" t="s">
        <v>17</v>
      </c>
      <c r="D4" s="4" t="s">
        <v>16</v>
      </c>
      <c r="E4" s="5" t="s">
        <v>17</v>
      </c>
      <c r="F4" s="4" t="s">
        <v>16</v>
      </c>
      <c r="G4" s="5" t="s">
        <v>17</v>
      </c>
      <c r="H4" s="4" t="s">
        <v>16</v>
      </c>
      <c r="I4" s="5" t="s">
        <v>17</v>
      </c>
      <c r="J4" s="4" t="s">
        <v>16</v>
      </c>
      <c r="K4" s="5" t="s">
        <v>17</v>
      </c>
      <c r="L4" s="21"/>
    </row>
    <row r="5" spans="1:13" x14ac:dyDescent="0.2">
      <c r="A5" s="26" t="s">
        <v>1</v>
      </c>
      <c r="B5" s="11">
        <v>0</v>
      </c>
      <c r="C5" s="12"/>
      <c r="D5" s="31">
        <v>15</v>
      </c>
      <c r="E5" s="29">
        <f>D5/16</f>
        <v>0.9375</v>
      </c>
      <c r="F5" s="31">
        <v>0</v>
      </c>
      <c r="G5" s="32">
        <f>F5/16</f>
        <v>0</v>
      </c>
      <c r="H5" s="31">
        <v>1</v>
      </c>
      <c r="I5" s="29">
        <f>H5/16</f>
        <v>6.25E-2</v>
      </c>
      <c r="J5" s="31">
        <v>0</v>
      </c>
      <c r="K5" s="29">
        <f>J5/16</f>
        <v>0</v>
      </c>
      <c r="L5" s="30">
        <v>2.9</v>
      </c>
    </row>
    <row r="6" spans="1:13" x14ac:dyDescent="0.2">
      <c r="A6" s="2" t="s">
        <v>2</v>
      </c>
      <c r="B6" s="13">
        <v>0</v>
      </c>
      <c r="C6" s="14"/>
      <c r="D6" s="8">
        <v>11</v>
      </c>
      <c r="E6" s="18">
        <f t="shared" ref="E6:E18" si="0">D6/16</f>
        <v>0.6875</v>
      </c>
      <c r="F6" s="8">
        <v>3</v>
      </c>
      <c r="G6" s="18">
        <f t="shared" ref="G6:G18" si="1">F6/16</f>
        <v>0.1875</v>
      </c>
      <c r="H6" s="8">
        <v>2</v>
      </c>
      <c r="I6" s="18">
        <f t="shared" ref="I6:I18" si="2">H6/16</f>
        <v>0.125</v>
      </c>
      <c r="J6" s="8">
        <v>0</v>
      </c>
      <c r="K6" s="18">
        <f t="shared" ref="K6:K18" si="3">J6/16</f>
        <v>0</v>
      </c>
      <c r="L6" s="7">
        <v>2.6</v>
      </c>
    </row>
    <row r="7" spans="1:13" x14ac:dyDescent="0.2">
      <c r="A7" s="26" t="s">
        <v>3</v>
      </c>
      <c r="B7" s="27">
        <v>9</v>
      </c>
      <c r="C7" s="28">
        <f>B7/16</f>
        <v>0.5625</v>
      </c>
      <c r="D7" s="27">
        <v>5</v>
      </c>
      <c r="E7" s="29">
        <f t="shared" si="0"/>
        <v>0.3125</v>
      </c>
      <c r="F7" s="27">
        <v>0</v>
      </c>
      <c r="G7" s="29">
        <f t="shared" si="1"/>
        <v>0</v>
      </c>
      <c r="H7" s="27">
        <v>2</v>
      </c>
      <c r="I7" s="29">
        <f t="shared" si="2"/>
        <v>0.125</v>
      </c>
      <c r="J7" s="27">
        <v>0</v>
      </c>
      <c r="K7" s="29">
        <f t="shared" si="3"/>
        <v>0</v>
      </c>
      <c r="L7" s="30">
        <v>3.3</v>
      </c>
    </row>
    <row r="8" spans="1:13" x14ac:dyDescent="0.2">
      <c r="A8" s="2" t="s">
        <v>4</v>
      </c>
      <c r="B8" s="8">
        <v>9</v>
      </c>
      <c r="C8" s="17">
        <f t="shared" ref="C8:C16" si="4">B8/16</f>
        <v>0.5625</v>
      </c>
      <c r="D8" s="8">
        <v>3</v>
      </c>
      <c r="E8" s="18">
        <f t="shared" si="0"/>
        <v>0.1875</v>
      </c>
      <c r="F8" s="8">
        <v>4</v>
      </c>
      <c r="G8" s="18">
        <f t="shared" si="1"/>
        <v>0.25</v>
      </c>
      <c r="H8" s="8">
        <v>0</v>
      </c>
      <c r="I8" s="18">
        <f t="shared" si="2"/>
        <v>0</v>
      </c>
      <c r="J8" s="8">
        <v>0</v>
      </c>
      <c r="K8" s="18">
        <f t="shared" si="3"/>
        <v>0</v>
      </c>
      <c r="L8" s="7">
        <v>3.3</v>
      </c>
    </row>
    <row r="9" spans="1:13" x14ac:dyDescent="0.2">
      <c r="A9" s="26" t="s">
        <v>5</v>
      </c>
      <c r="B9" s="27">
        <v>7</v>
      </c>
      <c r="C9" s="28">
        <f t="shared" si="4"/>
        <v>0.4375</v>
      </c>
      <c r="D9" s="27">
        <v>5</v>
      </c>
      <c r="E9" s="29">
        <f t="shared" si="0"/>
        <v>0.3125</v>
      </c>
      <c r="F9" s="27">
        <v>1</v>
      </c>
      <c r="G9" s="29">
        <f t="shared" si="1"/>
        <v>6.25E-2</v>
      </c>
      <c r="H9" s="27">
        <v>3</v>
      </c>
      <c r="I9" s="29">
        <f t="shared" si="2"/>
        <v>0.1875</v>
      </c>
      <c r="J9" s="27">
        <v>0</v>
      </c>
      <c r="K9" s="29">
        <f t="shared" si="3"/>
        <v>0</v>
      </c>
      <c r="L9" s="30">
        <v>3</v>
      </c>
    </row>
    <row r="10" spans="1:13" x14ac:dyDescent="0.2">
      <c r="A10" s="2" t="s">
        <v>6</v>
      </c>
      <c r="B10" s="8">
        <v>10</v>
      </c>
      <c r="C10" s="17">
        <f t="shared" si="4"/>
        <v>0.625</v>
      </c>
      <c r="D10" s="8">
        <v>2</v>
      </c>
      <c r="E10" s="18">
        <f t="shared" si="0"/>
        <v>0.125</v>
      </c>
      <c r="F10" s="8">
        <v>2</v>
      </c>
      <c r="G10" s="18">
        <f t="shared" si="1"/>
        <v>0.125</v>
      </c>
      <c r="H10" s="8">
        <v>0</v>
      </c>
      <c r="I10" s="18">
        <f t="shared" si="2"/>
        <v>0</v>
      </c>
      <c r="J10" s="8">
        <v>2</v>
      </c>
      <c r="K10" s="18">
        <f t="shared" si="3"/>
        <v>0.125</v>
      </c>
      <c r="L10" s="7">
        <v>3.1</v>
      </c>
    </row>
    <row r="11" spans="1:13" x14ac:dyDescent="0.2">
      <c r="A11" s="26" t="s">
        <v>7</v>
      </c>
      <c r="B11" s="27">
        <v>11</v>
      </c>
      <c r="C11" s="28">
        <f t="shared" si="4"/>
        <v>0.6875</v>
      </c>
      <c r="D11" s="27">
        <v>2</v>
      </c>
      <c r="E11" s="29">
        <f t="shared" si="0"/>
        <v>0.125</v>
      </c>
      <c r="F11" s="27">
        <v>3</v>
      </c>
      <c r="G11" s="29">
        <f t="shared" si="1"/>
        <v>0.1875</v>
      </c>
      <c r="H11" s="27">
        <v>0</v>
      </c>
      <c r="I11" s="29">
        <f t="shared" si="2"/>
        <v>0</v>
      </c>
      <c r="J11" s="27">
        <v>0</v>
      </c>
      <c r="K11" s="29">
        <f t="shared" si="3"/>
        <v>0</v>
      </c>
      <c r="L11" s="30">
        <v>3.5</v>
      </c>
    </row>
    <row r="12" spans="1:13" x14ac:dyDescent="0.2">
      <c r="A12" s="2" t="s">
        <v>8</v>
      </c>
      <c r="B12" s="8">
        <v>4</v>
      </c>
      <c r="C12" s="17">
        <f t="shared" si="4"/>
        <v>0.25</v>
      </c>
      <c r="D12" s="8">
        <v>5</v>
      </c>
      <c r="E12" s="18">
        <f t="shared" si="0"/>
        <v>0.3125</v>
      </c>
      <c r="F12" s="8">
        <v>2</v>
      </c>
      <c r="G12" s="18">
        <f t="shared" si="1"/>
        <v>0.125</v>
      </c>
      <c r="H12" s="8">
        <v>2</v>
      </c>
      <c r="I12" s="18">
        <f t="shared" si="2"/>
        <v>0.125</v>
      </c>
      <c r="J12" s="8">
        <v>3</v>
      </c>
      <c r="K12" s="18">
        <f t="shared" si="3"/>
        <v>0.1875</v>
      </c>
      <c r="L12" s="7">
        <v>2.2999999999999998</v>
      </c>
    </row>
    <row r="13" spans="1:13" x14ac:dyDescent="0.2">
      <c r="A13" s="26" t="s">
        <v>9</v>
      </c>
      <c r="B13" s="27">
        <v>7</v>
      </c>
      <c r="C13" s="28">
        <f t="shared" si="4"/>
        <v>0.4375</v>
      </c>
      <c r="D13" s="27">
        <v>0</v>
      </c>
      <c r="E13" s="29">
        <f t="shared" si="0"/>
        <v>0</v>
      </c>
      <c r="F13" s="27">
        <v>8</v>
      </c>
      <c r="G13" s="29">
        <f t="shared" si="1"/>
        <v>0.5</v>
      </c>
      <c r="H13" s="27">
        <v>1</v>
      </c>
      <c r="I13" s="29">
        <f t="shared" si="2"/>
        <v>6.25E-2</v>
      </c>
      <c r="J13" s="27">
        <v>0</v>
      </c>
      <c r="K13" s="29">
        <f t="shared" si="3"/>
        <v>0</v>
      </c>
      <c r="L13" s="30">
        <v>2.8</v>
      </c>
    </row>
    <row r="14" spans="1:13" x14ac:dyDescent="0.2">
      <c r="A14" s="2" t="s">
        <v>11</v>
      </c>
      <c r="B14" s="8">
        <v>3</v>
      </c>
      <c r="C14" s="17">
        <f t="shared" si="4"/>
        <v>0.1875</v>
      </c>
      <c r="D14" s="8">
        <v>2</v>
      </c>
      <c r="E14" s="18">
        <f t="shared" si="0"/>
        <v>0.125</v>
      </c>
      <c r="F14" s="8">
        <v>2</v>
      </c>
      <c r="G14" s="18">
        <f t="shared" si="1"/>
        <v>0.125</v>
      </c>
      <c r="H14" s="8">
        <v>5</v>
      </c>
      <c r="I14" s="18">
        <f t="shared" si="2"/>
        <v>0.3125</v>
      </c>
      <c r="J14" s="8">
        <v>4</v>
      </c>
      <c r="K14" s="18">
        <f t="shared" si="3"/>
        <v>0.25</v>
      </c>
      <c r="L14" s="7">
        <v>1.7</v>
      </c>
    </row>
    <row r="15" spans="1:13" x14ac:dyDescent="0.2">
      <c r="A15" s="26" t="s">
        <v>22</v>
      </c>
      <c r="B15" s="13">
        <v>0</v>
      </c>
      <c r="C15" s="20">
        <f t="shared" si="4"/>
        <v>0</v>
      </c>
      <c r="D15" s="27">
        <v>4</v>
      </c>
      <c r="E15" s="29">
        <f t="shared" si="0"/>
        <v>0.25</v>
      </c>
      <c r="F15" s="27">
        <v>1</v>
      </c>
      <c r="G15" s="29">
        <f t="shared" si="1"/>
        <v>6.25E-2</v>
      </c>
      <c r="H15" s="27">
        <v>4</v>
      </c>
      <c r="I15" s="29">
        <f t="shared" si="2"/>
        <v>0.25</v>
      </c>
      <c r="J15" s="27">
        <v>7</v>
      </c>
      <c r="K15" s="29">
        <f t="shared" si="3"/>
        <v>0.4375</v>
      </c>
      <c r="L15" s="30">
        <v>1.3</v>
      </c>
    </row>
    <row r="16" spans="1:13" x14ac:dyDescent="0.2">
      <c r="A16" s="2" t="s">
        <v>10</v>
      </c>
      <c r="B16" s="8">
        <v>4</v>
      </c>
      <c r="C16" s="17">
        <f t="shared" si="4"/>
        <v>0.25</v>
      </c>
      <c r="D16" s="8">
        <v>0</v>
      </c>
      <c r="E16" s="18">
        <f t="shared" si="0"/>
        <v>0</v>
      </c>
      <c r="F16" s="8">
        <v>1</v>
      </c>
      <c r="G16" s="18">
        <f t="shared" si="1"/>
        <v>6.25E-2</v>
      </c>
      <c r="H16" s="8">
        <v>3</v>
      </c>
      <c r="I16" s="18">
        <f t="shared" si="2"/>
        <v>0.1875</v>
      </c>
      <c r="J16" s="8">
        <v>8</v>
      </c>
      <c r="K16" s="18">
        <f t="shared" si="3"/>
        <v>0.5</v>
      </c>
      <c r="L16" s="7">
        <v>1.3</v>
      </c>
    </row>
    <row r="17" spans="1:12" x14ac:dyDescent="0.2">
      <c r="A17" s="26" t="s">
        <v>21</v>
      </c>
      <c r="B17" s="13">
        <v>0</v>
      </c>
      <c r="C17" s="14"/>
      <c r="D17" s="27">
        <v>15</v>
      </c>
      <c r="E17" s="29">
        <f t="shared" si="0"/>
        <v>0.9375</v>
      </c>
      <c r="F17" s="27">
        <v>1</v>
      </c>
      <c r="G17" s="29">
        <f t="shared" si="1"/>
        <v>6.25E-2</v>
      </c>
      <c r="H17" s="27">
        <v>0</v>
      </c>
      <c r="I17" s="29">
        <f t="shared" si="2"/>
        <v>0</v>
      </c>
      <c r="J17" s="27">
        <v>0</v>
      </c>
      <c r="K17" s="29">
        <f t="shared" si="3"/>
        <v>0</v>
      </c>
      <c r="L17" s="30">
        <v>2.9</v>
      </c>
    </row>
    <row r="18" spans="1:12" ht="17" thickBot="1" x14ac:dyDescent="0.25">
      <c r="A18" s="3" t="s">
        <v>12</v>
      </c>
      <c r="B18" s="15">
        <v>0</v>
      </c>
      <c r="C18" s="16"/>
      <c r="D18" s="9">
        <v>0</v>
      </c>
      <c r="E18" s="19">
        <f t="shared" si="0"/>
        <v>0</v>
      </c>
      <c r="F18" s="9">
        <v>10</v>
      </c>
      <c r="G18" s="19">
        <f t="shared" si="1"/>
        <v>0.625</v>
      </c>
      <c r="H18" s="9">
        <v>1</v>
      </c>
      <c r="I18" s="22">
        <f t="shared" si="2"/>
        <v>6.25E-2</v>
      </c>
      <c r="J18" s="23">
        <v>5</v>
      </c>
      <c r="K18" s="22">
        <f t="shared" si="3"/>
        <v>0.3125</v>
      </c>
      <c r="L18" s="24">
        <v>1.3</v>
      </c>
    </row>
    <row r="19" spans="1:12" ht="17" thickBot="1" x14ac:dyDescent="0.25">
      <c r="I19" s="56" t="s">
        <v>23</v>
      </c>
      <c r="J19" s="57"/>
      <c r="K19" s="58"/>
      <c r="L19" s="35">
        <f>35.3/14</f>
        <v>2.5214285714285714</v>
      </c>
    </row>
  </sheetData>
  <mergeCells count="7">
    <mergeCell ref="A1:L1"/>
    <mergeCell ref="I19:K19"/>
    <mergeCell ref="B3:C3"/>
    <mergeCell ref="D3:E3"/>
    <mergeCell ref="H3:I3"/>
    <mergeCell ref="J3:K3"/>
    <mergeCell ref="F3:G3"/>
  </mergeCells>
  <pageMargins left="0.7" right="0.7" top="0.75" bottom="0.75" header="0.3" footer="0.3"/>
  <pageSetup scale="97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71A8E-B9D3-C842-A402-48ED1347A468}">
  <sheetPr>
    <pageSetUpPr fitToPage="1"/>
  </sheetPr>
  <dimension ref="A1:L17"/>
  <sheetViews>
    <sheetView zoomScale="140" zoomScaleNormal="140" workbookViewId="0">
      <selection sqref="A1:L1"/>
    </sheetView>
  </sheetViews>
  <sheetFormatPr baseColWidth="10" defaultRowHeight="16" x14ac:dyDescent="0.2"/>
  <cols>
    <col min="1" max="1" width="43.1640625" bestFit="1" customWidth="1"/>
    <col min="2" max="8" width="7.5" customWidth="1"/>
    <col min="9" max="9" width="9" customWidth="1"/>
    <col min="10" max="10" width="12" customWidth="1"/>
    <col min="11" max="11" width="7.5" customWidth="1"/>
  </cols>
  <sheetData>
    <row r="1" spans="1:12" ht="19" x14ac:dyDescent="0.25">
      <c r="A1" s="55" t="s">
        <v>37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2" ht="17" thickBot="1" x14ac:dyDescent="0.25"/>
    <row r="3" spans="1:12" ht="53" customHeight="1" thickBot="1" x14ac:dyDescent="0.25">
      <c r="A3" s="36" t="s">
        <v>0</v>
      </c>
      <c r="B3" s="59">
        <v>6</v>
      </c>
      <c r="C3" s="60"/>
      <c r="D3" s="59">
        <v>4</v>
      </c>
      <c r="E3" s="60"/>
      <c r="F3" s="61">
        <v>2</v>
      </c>
      <c r="G3" s="62"/>
      <c r="H3" s="61">
        <v>0</v>
      </c>
      <c r="I3" s="62"/>
      <c r="J3" s="25" t="s">
        <v>18</v>
      </c>
      <c r="K3" s="1"/>
    </row>
    <row r="4" spans="1:12" ht="18" thickBot="1" x14ac:dyDescent="0.25">
      <c r="A4" s="37"/>
      <c r="B4" s="4" t="s">
        <v>16</v>
      </c>
      <c r="C4" s="5" t="s">
        <v>17</v>
      </c>
      <c r="D4" s="4" t="s">
        <v>16</v>
      </c>
      <c r="E4" s="5" t="s">
        <v>17</v>
      </c>
      <c r="F4" s="4" t="s">
        <v>16</v>
      </c>
      <c r="G4" s="5" t="s">
        <v>17</v>
      </c>
      <c r="H4" s="4" t="s">
        <v>16</v>
      </c>
      <c r="I4" s="5" t="s">
        <v>17</v>
      </c>
      <c r="J4" s="38"/>
    </row>
    <row r="5" spans="1:12" x14ac:dyDescent="0.2">
      <c r="A5" s="39" t="s">
        <v>24</v>
      </c>
      <c r="B5" s="40">
        <v>5</v>
      </c>
      <c r="C5" s="41">
        <f>B5/14</f>
        <v>0.35714285714285715</v>
      </c>
      <c r="D5" s="46">
        <v>9</v>
      </c>
      <c r="E5" s="41">
        <f>D5/14</f>
        <v>0.6428571428571429</v>
      </c>
      <c r="F5" s="40">
        <v>0</v>
      </c>
      <c r="G5" s="41">
        <f>F5/14</f>
        <v>0</v>
      </c>
      <c r="H5" s="40">
        <v>0</v>
      </c>
      <c r="I5" s="41">
        <f>H5/14</f>
        <v>0</v>
      </c>
      <c r="J5" s="42">
        <v>4.7</v>
      </c>
    </row>
    <row r="6" spans="1:12" x14ac:dyDescent="0.2">
      <c r="A6" s="2" t="s">
        <v>25</v>
      </c>
      <c r="B6" s="33">
        <v>7</v>
      </c>
      <c r="C6" s="50">
        <f>B6/14</f>
        <v>0.5</v>
      </c>
      <c r="D6" s="51">
        <v>6</v>
      </c>
      <c r="E6" s="50">
        <f t="shared" ref="E6:E15" si="0">D6/14</f>
        <v>0.42857142857142855</v>
      </c>
      <c r="F6" s="33">
        <v>1</v>
      </c>
      <c r="G6" s="50">
        <f t="shared" ref="G6:G16" si="1">F6/14</f>
        <v>7.1428571428571425E-2</v>
      </c>
      <c r="H6" s="33">
        <v>0</v>
      </c>
      <c r="I6" s="50">
        <f t="shared" ref="I6:I16" si="2">H6/14</f>
        <v>0</v>
      </c>
      <c r="J6" s="52">
        <v>4.9000000000000004</v>
      </c>
    </row>
    <row r="7" spans="1:12" x14ac:dyDescent="0.2">
      <c r="A7" s="26" t="s">
        <v>26</v>
      </c>
      <c r="B7" s="13"/>
      <c r="C7" s="20"/>
      <c r="D7" s="48">
        <v>7</v>
      </c>
      <c r="E7" s="29">
        <f t="shared" si="0"/>
        <v>0.5</v>
      </c>
      <c r="F7" s="27">
        <v>5</v>
      </c>
      <c r="G7" s="29">
        <f t="shared" si="1"/>
        <v>0.35714285714285715</v>
      </c>
      <c r="H7" s="27">
        <v>2</v>
      </c>
      <c r="I7" s="29">
        <f t="shared" si="2"/>
        <v>0.14285714285714285</v>
      </c>
      <c r="J7" s="30">
        <v>2.7</v>
      </c>
    </row>
    <row r="8" spans="1:12" x14ac:dyDescent="0.2">
      <c r="A8" s="2" t="s">
        <v>27</v>
      </c>
      <c r="B8" s="13"/>
      <c r="C8" s="20"/>
      <c r="D8" s="47">
        <v>9</v>
      </c>
      <c r="E8" s="50">
        <f t="shared" si="0"/>
        <v>0.6428571428571429</v>
      </c>
      <c r="F8" s="33">
        <v>4</v>
      </c>
      <c r="G8" s="50">
        <f t="shared" si="1"/>
        <v>0.2857142857142857</v>
      </c>
      <c r="H8" s="33">
        <v>1</v>
      </c>
      <c r="I8" s="50">
        <f t="shared" si="2"/>
        <v>7.1428571428571425E-2</v>
      </c>
      <c r="J8" s="7">
        <v>3.1</v>
      </c>
    </row>
    <row r="9" spans="1:12" x14ac:dyDescent="0.2">
      <c r="A9" s="26" t="s">
        <v>28</v>
      </c>
      <c r="B9" s="13"/>
      <c r="C9" s="20"/>
      <c r="D9" s="48">
        <v>6</v>
      </c>
      <c r="E9" s="29">
        <f t="shared" si="0"/>
        <v>0.42857142857142855</v>
      </c>
      <c r="F9" s="27">
        <v>7</v>
      </c>
      <c r="G9" s="29">
        <f t="shared" si="1"/>
        <v>0.5</v>
      </c>
      <c r="H9" s="27">
        <v>1</v>
      </c>
      <c r="I9" s="29">
        <f t="shared" si="2"/>
        <v>7.1428571428571425E-2</v>
      </c>
      <c r="J9" s="30">
        <v>3.3</v>
      </c>
    </row>
    <row r="10" spans="1:12" x14ac:dyDescent="0.2">
      <c r="A10" s="2" t="s">
        <v>29</v>
      </c>
      <c r="B10" s="13"/>
      <c r="C10" s="20"/>
      <c r="D10" s="47">
        <v>12</v>
      </c>
      <c r="E10" s="50">
        <f t="shared" si="0"/>
        <v>0.8571428571428571</v>
      </c>
      <c r="F10" s="33">
        <v>2</v>
      </c>
      <c r="G10" s="50">
        <f t="shared" si="1"/>
        <v>0.14285714285714285</v>
      </c>
      <c r="H10" s="33">
        <v>0</v>
      </c>
      <c r="I10" s="50">
        <f t="shared" si="2"/>
        <v>0</v>
      </c>
      <c r="J10" s="7">
        <v>3.7</v>
      </c>
    </row>
    <row r="11" spans="1:12" x14ac:dyDescent="0.2">
      <c r="A11" s="26" t="s">
        <v>30</v>
      </c>
      <c r="B11" s="13"/>
      <c r="C11" s="20"/>
      <c r="D11" s="48">
        <v>11</v>
      </c>
      <c r="E11" s="29">
        <f t="shared" si="0"/>
        <v>0.7857142857142857</v>
      </c>
      <c r="F11" s="27">
        <v>3</v>
      </c>
      <c r="G11" s="29">
        <f t="shared" si="1"/>
        <v>0.21428571428571427</v>
      </c>
      <c r="H11" s="27">
        <v>0</v>
      </c>
      <c r="I11" s="29">
        <f t="shared" si="2"/>
        <v>0</v>
      </c>
      <c r="J11" s="30">
        <v>3.6</v>
      </c>
    </row>
    <row r="12" spans="1:12" x14ac:dyDescent="0.2">
      <c r="A12" s="2" t="s">
        <v>31</v>
      </c>
      <c r="B12" s="13"/>
      <c r="C12" s="20"/>
      <c r="D12" s="47">
        <v>11</v>
      </c>
      <c r="E12" s="50">
        <f t="shared" si="0"/>
        <v>0.7857142857142857</v>
      </c>
      <c r="F12" s="33">
        <v>3</v>
      </c>
      <c r="G12" s="50">
        <f t="shared" si="1"/>
        <v>0.21428571428571427</v>
      </c>
      <c r="H12" s="33">
        <v>0</v>
      </c>
      <c r="I12" s="50">
        <f t="shared" si="2"/>
        <v>0</v>
      </c>
      <c r="J12" s="7">
        <v>3.6</v>
      </c>
    </row>
    <row r="13" spans="1:12" x14ac:dyDescent="0.2">
      <c r="A13" s="26" t="s">
        <v>32</v>
      </c>
      <c r="B13" s="13"/>
      <c r="C13" s="20"/>
      <c r="D13" s="48">
        <v>10</v>
      </c>
      <c r="E13" s="29">
        <f t="shared" si="0"/>
        <v>0.7142857142857143</v>
      </c>
      <c r="F13" s="27">
        <v>4</v>
      </c>
      <c r="G13" s="29">
        <f t="shared" si="1"/>
        <v>0.2857142857142857</v>
      </c>
      <c r="H13" s="27">
        <v>0</v>
      </c>
      <c r="I13" s="29">
        <f t="shared" si="2"/>
        <v>0</v>
      </c>
      <c r="J13" s="30">
        <v>3.4</v>
      </c>
    </row>
    <row r="14" spans="1:12" x14ac:dyDescent="0.2">
      <c r="A14" s="2" t="s">
        <v>34</v>
      </c>
      <c r="B14" s="13"/>
      <c r="C14" s="20"/>
      <c r="D14" s="47">
        <v>14</v>
      </c>
      <c r="E14" s="50">
        <f t="shared" si="0"/>
        <v>1</v>
      </c>
      <c r="F14" s="33">
        <v>0</v>
      </c>
      <c r="G14" s="50">
        <f t="shared" si="1"/>
        <v>0</v>
      </c>
      <c r="H14" s="33">
        <v>0</v>
      </c>
      <c r="I14" s="50">
        <f t="shared" si="2"/>
        <v>0</v>
      </c>
      <c r="J14" s="7">
        <v>4</v>
      </c>
    </row>
    <row r="15" spans="1:12" x14ac:dyDescent="0.2">
      <c r="A15" s="45" t="s">
        <v>35</v>
      </c>
      <c r="B15" s="13"/>
      <c r="C15" s="20"/>
      <c r="D15" s="48">
        <v>8</v>
      </c>
      <c r="E15" s="29">
        <f t="shared" si="0"/>
        <v>0.5714285714285714</v>
      </c>
      <c r="F15" s="27">
        <v>5</v>
      </c>
      <c r="G15" s="29">
        <f t="shared" si="1"/>
        <v>0.35714285714285715</v>
      </c>
      <c r="H15" s="27">
        <v>1</v>
      </c>
      <c r="I15" s="29">
        <f t="shared" si="2"/>
        <v>7.1428571428571425E-2</v>
      </c>
      <c r="J15" s="30">
        <v>3</v>
      </c>
    </row>
    <row r="16" spans="1:12" ht="17" thickBot="1" x14ac:dyDescent="0.25">
      <c r="A16" s="3" t="s">
        <v>33</v>
      </c>
      <c r="B16" s="15"/>
      <c r="C16" s="43"/>
      <c r="D16" s="49"/>
      <c r="E16" s="44"/>
      <c r="F16" s="34">
        <v>13</v>
      </c>
      <c r="G16" s="53">
        <f t="shared" si="1"/>
        <v>0.9285714285714286</v>
      </c>
      <c r="H16" s="34">
        <v>1</v>
      </c>
      <c r="I16" s="53">
        <f t="shared" si="2"/>
        <v>7.1428571428571425E-2</v>
      </c>
      <c r="J16" s="10">
        <v>1.86</v>
      </c>
    </row>
    <row r="17" spans="7:10" ht="17" thickBot="1" x14ac:dyDescent="0.25">
      <c r="G17" s="65" t="s">
        <v>23</v>
      </c>
      <c r="H17" s="66"/>
      <c r="I17" s="67"/>
      <c r="J17" s="54">
        <v>3.5</v>
      </c>
    </row>
  </sheetData>
  <mergeCells count="6">
    <mergeCell ref="G17:I17"/>
    <mergeCell ref="A1:L1"/>
    <mergeCell ref="B3:C3"/>
    <mergeCell ref="D3:E3"/>
    <mergeCell ref="F3:G3"/>
    <mergeCell ref="H3:I3"/>
  </mergeCells>
  <pageMargins left="0.7" right="0.7" top="0.75" bottom="0.75" header="0.3" footer="0.3"/>
  <pageSetup scale="85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LESSON PLAN</vt:lpstr>
      <vt:lpstr>VIDEO &amp; CRITIQUE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Derrick Smith</cp:lastModifiedBy>
  <cp:lastPrinted>2019-04-03T03:14:44Z</cp:lastPrinted>
  <dcterms:created xsi:type="dcterms:W3CDTF">2019-04-03T01:26:55Z</dcterms:created>
  <dcterms:modified xsi:type="dcterms:W3CDTF">2019-04-11T17:57:45Z</dcterms:modified>
</cp:coreProperties>
</file>