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2810" activeTab="0"/>
  </bookViews>
  <sheets>
    <sheet name="12M_SemesterHours" sheetId="1" r:id="rId1"/>
  </sheets>
  <definedNames>
    <definedName name="09M_SemesterHours">#REF!</definedName>
    <definedName name="_xlnm.Print_Titles" localSheetId="0">'12M_SemesterHours'!$1:$1</definedName>
  </definedNames>
  <calcPr fullCalcOnLoad="1"/>
</workbook>
</file>

<file path=xl/sharedStrings.xml><?xml version="1.0" encoding="utf-8"?>
<sst xmlns="http://schemas.openxmlformats.org/spreadsheetml/2006/main" count="75" uniqueCount="68">
  <si>
    <t>ACC</t>
  </si>
  <si>
    <t>BLS</t>
  </si>
  <si>
    <t>ECN</t>
  </si>
  <si>
    <t>FIN</t>
  </si>
  <si>
    <t>MGT</t>
  </si>
  <si>
    <t>MKT</t>
  </si>
  <si>
    <t>MSC</t>
  </si>
  <si>
    <t>CE</t>
  </si>
  <si>
    <t>CHE</t>
  </si>
  <si>
    <t>CPE</t>
  </si>
  <si>
    <t>EE</t>
  </si>
  <si>
    <t>EM</t>
  </si>
  <si>
    <t>ISE</t>
  </si>
  <si>
    <t>MAE</t>
  </si>
  <si>
    <t>OSE</t>
  </si>
  <si>
    <t>HPE</t>
  </si>
  <si>
    <t>MIL</t>
  </si>
  <si>
    <t>LA</t>
  </si>
  <si>
    <t>ARH</t>
  </si>
  <si>
    <t>ARS</t>
  </si>
  <si>
    <t>CM</t>
  </si>
  <si>
    <t>ED</t>
  </si>
  <si>
    <t>EDC</t>
  </si>
  <si>
    <t>EH</t>
  </si>
  <si>
    <t>FL</t>
  </si>
  <si>
    <t>GY</t>
  </si>
  <si>
    <t>HY</t>
  </si>
  <si>
    <t>MU</t>
  </si>
  <si>
    <t>MUA</t>
  </si>
  <si>
    <t>PHL</t>
  </si>
  <si>
    <t>PSC</t>
  </si>
  <si>
    <t>PY</t>
  </si>
  <si>
    <t>SOC</t>
  </si>
  <si>
    <t>NUR</t>
  </si>
  <si>
    <t>ATS</t>
  </si>
  <si>
    <t>BSE</t>
  </si>
  <si>
    <t>BYS</t>
  </si>
  <si>
    <t>CH</t>
  </si>
  <si>
    <t>CS</t>
  </si>
  <si>
    <t>ESS</t>
  </si>
  <si>
    <t>MA</t>
  </si>
  <si>
    <t>MS</t>
  </si>
  <si>
    <t>MTS</t>
  </si>
  <si>
    <t>PH</t>
  </si>
  <si>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</si>
  <si>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</si>
  <si>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</si>
  <si>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</si>
  <si>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</si>
  <si>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</si>
  <si>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</si>
  <si>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</si>
  <si>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</si>
  <si>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</si>
  <si>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</si>
  <si>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</si>
  <si>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</si>
  <si>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BUS</t>
  </si>
  <si>
    <t>ENG</t>
  </si>
  <si>
    <t>SCI</t>
  </si>
  <si>
    <t>OTH</t>
  </si>
  <si>
    <t>Grand Total</t>
  </si>
  <si>
    <t>MOD</t>
  </si>
  <si>
    <t>IS</t>
  </si>
  <si>
    <t>OCS</t>
  </si>
  <si>
    <t>HON</t>
  </si>
  <si>
    <t>ILC</t>
  </si>
  <si>
    <t>EHL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</si>
</sst>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0" xfId="5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57" applyFont="1" applyFill="1" applyBorder="1" applyAlignment="1">
      <alignment horizontal="right" wrapText="1"/>
      <protection/>
    </xf>
    <xf numFmtId="0" fontId="10" fillId="0" borderId="0" xfId="57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10" fillId="0" borderId="10" xfId="57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/>
    </xf>
    <xf numFmtId="0" fontId="11" fillId="0" borderId="10" xfId="57" applyFont="1" applyFill="1" applyBorder="1" applyAlignment="1">
      <alignment horizontal="right" wrapText="1"/>
      <protection/>
    </xf>
    <xf numFmtId="0" fontId="1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1.7109375" style="6" bestFit="1" customWidth="1"/>
    <col min="2" max="4" width="8.8515625" style="6" bestFit="1" customWidth="1"/>
    <col min="5" max="5" width="7.7109375" style="6" bestFit="1" customWidth="1"/>
    <col min="6" max="7" width="8.8515625" style="6" bestFit="1" customWidth="1"/>
    <col min="8" max="8" width="8.28125" style="6" bestFit="1" customWidth="1"/>
    <col min="9" max="10" width="8.8515625" style="6" bestFit="1" customWidth="1"/>
    <col min="11" max="11" width="8.7109375" style="6" bestFit="1" customWidth="1"/>
    <col min="12" max="12" width="8.8515625" style="6" bestFit="1" customWidth="1"/>
    <col min="13" max="13" width="8.7109375" style="6" bestFit="1" customWidth="1"/>
    <col min="14" max="14" width="9.140625" style="6" bestFit="1" customWidth="1"/>
    <col min="15" max="16384" width="9.140625" style="6" customWidth="1"/>
  </cols>
  <sheetData>
    <row r="1" spans="1:14" ht="25.5">
      <c r="A1" s="3"/>
      <c r="B1" s="4" t="s">
        <v>44</v>
      </c>
      <c r="C1" s="4" t="s">
        <v>45</v>
      </c>
      <c r="D1" s="4" t="s">
        <v>46</v>
      </c>
      <c r="E1" s="4" t="s">
        <v>47</v>
      </c>
      <c r="F1" s="4" t="s">
        <v>48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53</v>
      </c>
      <c r="L1" s="4" t="s">
        <v>54</v>
      </c>
      <c r="M1" s="4" t="s">
        <v>55</v>
      </c>
      <c r="N1" s="4" t="s">
        <v>56</v>
      </c>
    </row>
    <row r="2" ht="12.75">
      <c r="A2" s="5" t="s">
        <v>57</v>
      </c>
    </row>
    <row r="3" spans="1:14" ht="12.75">
      <c r="A3" s="8" t="s">
        <v>0</v>
      </c>
      <c r="B3" s="7">
        <v>0</v>
      </c>
      <c r="C3" s="7">
        <v>0</v>
      </c>
      <c r="D3" s="7">
        <v>171</v>
      </c>
      <c r="E3" s="7">
        <v>171</v>
      </c>
      <c r="F3" s="7">
        <v>0</v>
      </c>
      <c r="G3" s="7">
        <v>135</v>
      </c>
      <c r="H3" s="7">
        <v>135</v>
      </c>
      <c r="I3" s="7">
        <v>165</v>
      </c>
      <c r="J3" s="7">
        <v>105</v>
      </c>
      <c r="K3" s="7">
        <v>270</v>
      </c>
      <c r="L3" s="7">
        <v>0</v>
      </c>
      <c r="M3" s="6">
        <v>0</v>
      </c>
      <c r="N3" s="6">
        <f>M3+K3+H3+E3</f>
        <v>576</v>
      </c>
    </row>
    <row r="4" spans="1:14" ht="12.75">
      <c r="A4" s="8" t="s">
        <v>1</v>
      </c>
      <c r="B4" s="7">
        <v>0</v>
      </c>
      <c r="C4" s="7">
        <v>0</v>
      </c>
      <c r="D4" s="7">
        <v>45</v>
      </c>
      <c r="E4" s="7">
        <v>45</v>
      </c>
      <c r="F4" s="7">
        <v>0</v>
      </c>
      <c r="G4" s="7">
        <v>36</v>
      </c>
      <c r="H4" s="7">
        <v>36</v>
      </c>
      <c r="I4" s="7">
        <v>75</v>
      </c>
      <c r="J4" s="7">
        <v>0</v>
      </c>
      <c r="K4" s="7">
        <v>75</v>
      </c>
      <c r="L4" s="7">
        <v>0</v>
      </c>
      <c r="M4" s="6">
        <v>0</v>
      </c>
      <c r="N4" s="6">
        <f aca="true" t="shared" si="0" ref="N4:N10">M4+K4+H4+E4</f>
        <v>156</v>
      </c>
    </row>
    <row r="5" spans="1:14" ht="12.75">
      <c r="A5" s="8" t="s">
        <v>2</v>
      </c>
      <c r="B5" s="7">
        <v>0</v>
      </c>
      <c r="C5" s="7">
        <v>129</v>
      </c>
      <c r="D5" s="7">
        <v>0</v>
      </c>
      <c r="E5" s="7">
        <v>129</v>
      </c>
      <c r="F5" s="7">
        <v>210</v>
      </c>
      <c r="G5" s="7">
        <v>0</v>
      </c>
      <c r="H5" s="7">
        <v>210</v>
      </c>
      <c r="I5" s="7">
        <v>0</v>
      </c>
      <c r="J5" s="7">
        <v>219</v>
      </c>
      <c r="K5" s="7">
        <v>219</v>
      </c>
      <c r="L5" s="7">
        <v>0</v>
      </c>
      <c r="M5" s="6">
        <v>0</v>
      </c>
      <c r="N5" s="6">
        <f t="shared" si="0"/>
        <v>558</v>
      </c>
    </row>
    <row r="6" spans="1:14" ht="12.75">
      <c r="A6" s="8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10</v>
      </c>
      <c r="H6" s="7">
        <v>10</v>
      </c>
      <c r="I6" s="7">
        <v>0</v>
      </c>
      <c r="J6" s="7">
        <v>114</v>
      </c>
      <c r="K6" s="7">
        <v>114</v>
      </c>
      <c r="L6" s="7">
        <v>0</v>
      </c>
      <c r="M6" s="6">
        <v>0</v>
      </c>
      <c r="N6" s="6">
        <f t="shared" si="0"/>
        <v>124</v>
      </c>
    </row>
    <row r="7" spans="1:14" ht="12.75">
      <c r="A7" s="8" t="s">
        <v>63</v>
      </c>
      <c r="B7" s="7">
        <v>0</v>
      </c>
      <c r="C7" s="7">
        <v>69</v>
      </c>
      <c r="D7" s="7">
        <v>57</v>
      </c>
      <c r="E7" s="7">
        <v>126</v>
      </c>
      <c r="F7" s="7">
        <v>117</v>
      </c>
      <c r="G7" s="7">
        <v>192</v>
      </c>
      <c r="H7" s="7">
        <v>309</v>
      </c>
      <c r="I7" s="7">
        <v>90</v>
      </c>
      <c r="J7" s="7">
        <v>0</v>
      </c>
      <c r="K7" s="7">
        <v>90</v>
      </c>
      <c r="L7" s="7">
        <v>0</v>
      </c>
      <c r="M7" s="6">
        <v>0</v>
      </c>
      <c r="N7" s="6">
        <f t="shared" si="0"/>
        <v>525</v>
      </c>
    </row>
    <row r="8" spans="1:14" ht="12.75">
      <c r="A8" s="8" t="s">
        <v>4</v>
      </c>
      <c r="B8" s="7">
        <v>0</v>
      </c>
      <c r="C8" s="7">
        <v>0</v>
      </c>
      <c r="D8" s="7">
        <v>0</v>
      </c>
      <c r="E8" s="7">
        <v>0</v>
      </c>
      <c r="F8" s="7">
        <v>240</v>
      </c>
      <c r="G8" s="7">
        <v>357</v>
      </c>
      <c r="H8" s="7">
        <v>597</v>
      </c>
      <c r="I8" s="7">
        <v>231</v>
      </c>
      <c r="J8" s="7">
        <v>168</v>
      </c>
      <c r="K8" s="7">
        <v>399</v>
      </c>
      <c r="L8" s="7">
        <v>0</v>
      </c>
      <c r="M8" s="6">
        <v>0</v>
      </c>
      <c r="N8" s="6">
        <f t="shared" si="0"/>
        <v>996</v>
      </c>
    </row>
    <row r="9" spans="1:14" ht="12.75">
      <c r="A9" s="8" t="s">
        <v>5</v>
      </c>
      <c r="B9" s="7">
        <v>0</v>
      </c>
      <c r="C9" s="7">
        <v>0</v>
      </c>
      <c r="D9" s="7">
        <v>0</v>
      </c>
      <c r="E9" s="7">
        <v>0</v>
      </c>
      <c r="F9" s="7">
        <v>180</v>
      </c>
      <c r="G9" s="7">
        <v>21</v>
      </c>
      <c r="H9" s="7">
        <v>201</v>
      </c>
      <c r="I9" s="7">
        <v>21</v>
      </c>
      <c r="J9" s="7">
        <v>0</v>
      </c>
      <c r="K9" s="7">
        <v>21</v>
      </c>
      <c r="L9" s="7">
        <v>0</v>
      </c>
      <c r="M9" s="6">
        <v>0</v>
      </c>
      <c r="N9" s="6">
        <f t="shared" si="0"/>
        <v>222</v>
      </c>
    </row>
    <row r="10" spans="1:14" ht="12.75">
      <c r="A10" s="8" t="s">
        <v>6</v>
      </c>
      <c r="B10" s="7">
        <v>0</v>
      </c>
      <c r="C10" s="7">
        <v>0</v>
      </c>
      <c r="D10" s="7">
        <v>108</v>
      </c>
      <c r="E10" s="7">
        <v>108</v>
      </c>
      <c r="F10" s="7">
        <v>225</v>
      </c>
      <c r="G10" s="7">
        <v>0</v>
      </c>
      <c r="H10" s="7">
        <v>225</v>
      </c>
      <c r="I10" s="7">
        <v>0</v>
      </c>
      <c r="J10" s="7">
        <v>0</v>
      </c>
      <c r="K10" s="7">
        <v>0</v>
      </c>
      <c r="L10" s="7">
        <v>0</v>
      </c>
      <c r="M10" s="6">
        <v>0</v>
      </c>
      <c r="N10" s="6">
        <f t="shared" si="0"/>
        <v>333</v>
      </c>
    </row>
    <row r="11" spans="1:14" ht="13.5" thickBot="1">
      <c r="A11" s="2" t="s">
        <v>56</v>
      </c>
      <c r="B11" s="9">
        <f aca="true" t="shared" si="1" ref="B11:N11">SUM(B3:B10)</f>
        <v>0</v>
      </c>
      <c r="C11" s="9">
        <f t="shared" si="1"/>
        <v>198</v>
      </c>
      <c r="D11" s="9">
        <f t="shared" si="1"/>
        <v>381</v>
      </c>
      <c r="E11" s="11">
        <f t="shared" si="1"/>
        <v>579</v>
      </c>
      <c r="F11" s="9">
        <f t="shared" si="1"/>
        <v>972</v>
      </c>
      <c r="G11" s="9">
        <f t="shared" si="1"/>
        <v>751</v>
      </c>
      <c r="H11" s="11">
        <f t="shared" si="1"/>
        <v>1723</v>
      </c>
      <c r="I11" s="9">
        <f t="shared" si="1"/>
        <v>582</v>
      </c>
      <c r="J11" s="9">
        <f t="shared" si="1"/>
        <v>606</v>
      </c>
      <c r="K11" s="11">
        <f t="shared" si="1"/>
        <v>1188</v>
      </c>
      <c r="L11" s="9">
        <f t="shared" si="1"/>
        <v>0</v>
      </c>
      <c r="M11" s="11">
        <f t="shared" si="1"/>
        <v>0</v>
      </c>
      <c r="N11" s="11">
        <f t="shared" si="1"/>
        <v>3490</v>
      </c>
    </row>
    <row r="12" ht="13.5" thickTop="1"/>
    <row r="13" ht="12.75">
      <c r="A13" s="5" t="s">
        <v>58</v>
      </c>
    </row>
    <row r="14" spans="1:14" ht="12.75">
      <c r="A14" s="8" t="s">
        <v>7</v>
      </c>
      <c r="B14" s="7">
        <v>0</v>
      </c>
      <c r="C14" s="7">
        <v>0</v>
      </c>
      <c r="D14" s="7">
        <v>39</v>
      </c>
      <c r="E14" s="7">
        <v>39</v>
      </c>
      <c r="F14" s="7">
        <v>110</v>
      </c>
      <c r="G14" s="7">
        <v>36</v>
      </c>
      <c r="H14" s="7">
        <v>146</v>
      </c>
      <c r="I14" s="7">
        <v>0</v>
      </c>
      <c r="J14" s="7">
        <v>33</v>
      </c>
      <c r="K14" s="7">
        <v>33</v>
      </c>
      <c r="L14" s="7">
        <v>12</v>
      </c>
      <c r="M14" s="6">
        <v>12</v>
      </c>
      <c r="N14" s="6">
        <f aca="true" t="shared" si="2" ref="N14:N21">M14+K14+H14+E14</f>
        <v>230</v>
      </c>
    </row>
    <row r="15" spans="1:14" ht="12.75">
      <c r="A15" s="8" t="s">
        <v>8</v>
      </c>
      <c r="B15" s="7">
        <v>0</v>
      </c>
      <c r="C15" s="7">
        <v>0</v>
      </c>
      <c r="D15" s="7">
        <v>0</v>
      </c>
      <c r="E15" s="7">
        <v>0</v>
      </c>
      <c r="F15" s="7">
        <v>24</v>
      </c>
      <c r="G15" s="7">
        <v>0</v>
      </c>
      <c r="H15" s="7">
        <v>24</v>
      </c>
      <c r="I15" s="7">
        <v>0</v>
      </c>
      <c r="J15" s="7">
        <v>36</v>
      </c>
      <c r="K15" s="7">
        <v>36</v>
      </c>
      <c r="L15" s="7">
        <v>6</v>
      </c>
      <c r="M15" s="6">
        <v>6</v>
      </c>
      <c r="N15" s="6">
        <f t="shared" si="2"/>
        <v>66</v>
      </c>
    </row>
    <row r="16" spans="1:14" ht="12.75">
      <c r="A16" s="8" t="s">
        <v>9</v>
      </c>
      <c r="B16" s="7">
        <v>0</v>
      </c>
      <c r="C16" s="7">
        <v>45</v>
      </c>
      <c r="D16" s="7">
        <v>0</v>
      </c>
      <c r="E16" s="7">
        <v>45</v>
      </c>
      <c r="F16" s="7">
        <v>72</v>
      </c>
      <c r="G16" s="7">
        <v>42</v>
      </c>
      <c r="H16" s="7">
        <v>114</v>
      </c>
      <c r="I16" s="7">
        <v>33</v>
      </c>
      <c r="J16" s="7">
        <v>12</v>
      </c>
      <c r="K16" s="7">
        <v>45</v>
      </c>
      <c r="L16" s="7">
        <v>48</v>
      </c>
      <c r="M16" s="6">
        <v>48</v>
      </c>
      <c r="N16" s="6">
        <f t="shared" si="2"/>
        <v>252</v>
      </c>
    </row>
    <row r="17" spans="1:14" ht="12.75">
      <c r="A17" s="8" t="s">
        <v>10</v>
      </c>
      <c r="B17" s="7">
        <v>0</v>
      </c>
      <c r="C17" s="7">
        <v>60</v>
      </c>
      <c r="D17" s="7">
        <v>181</v>
      </c>
      <c r="E17" s="7">
        <v>241</v>
      </c>
      <c r="F17" s="7">
        <v>560</v>
      </c>
      <c r="G17" s="7">
        <v>219</v>
      </c>
      <c r="H17" s="7">
        <v>779</v>
      </c>
      <c r="I17" s="7">
        <v>57</v>
      </c>
      <c r="J17" s="7">
        <v>237</v>
      </c>
      <c r="K17" s="7">
        <v>294</v>
      </c>
      <c r="L17" s="7">
        <v>72</v>
      </c>
      <c r="M17" s="6">
        <v>72</v>
      </c>
      <c r="N17" s="6">
        <f t="shared" si="2"/>
        <v>1386</v>
      </c>
    </row>
    <row r="18" spans="1:14" ht="12.75">
      <c r="A18" s="8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54</v>
      </c>
      <c r="K18" s="7">
        <v>54</v>
      </c>
      <c r="L18" s="7">
        <v>30</v>
      </c>
      <c r="M18" s="6">
        <v>30</v>
      </c>
      <c r="N18" s="6">
        <f t="shared" si="2"/>
        <v>84</v>
      </c>
    </row>
    <row r="19" spans="1:14" ht="12.75">
      <c r="A19" s="8" t="s">
        <v>12</v>
      </c>
      <c r="B19" s="7">
        <v>0</v>
      </c>
      <c r="C19" s="7">
        <v>0</v>
      </c>
      <c r="D19" s="7">
        <v>0</v>
      </c>
      <c r="E19" s="7">
        <v>0</v>
      </c>
      <c r="F19" s="7">
        <v>291</v>
      </c>
      <c r="G19" s="7">
        <v>51</v>
      </c>
      <c r="H19" s="7">
        <v>342</v>
      </c>
      <c r="I19" s="7">
        <v>150</v>
      </c>
      <c r="J19" s="7">
        <v>147</v>
      </c>
      <c r="K19" s="7">
        <v>297</v>
      </c>
      <c r="L19" s="7">
        <v>123</v>
      </c>
      <c r="M19" s="6">
        <v>123</v>
      </c>
      <c r="N19" s="6">
        <f t="shared" si="2"/>
        <v>762</v>
      </c>
    </row>
    <row r="20" spans="1:14" ht="12.75">
      <c r="A20" s="8" t="s">
        <v>13</v>
      </c>
      <c r="B20" s="7">
        <v>0</v>
      </c>
      <c r="C20" s="7">
        <v>63</v>
      </c>
      <c r="D20" s="7">
        <v>246</v>
      </c>
      <c r="E20" s="7">
        <v>309</v>
      </c>
      <c r="F20" s="7">
        <v>586</v>
      </c>
      <c r="G20" s="7">
        <v>628</v>
      </c>
      <c r="H20" s="7">
        <v>1214</v>
      </c>
      <c r="I20" s="7">
        <v>84</v>
      </c>
      <c r="J20" s="7">
        <v>134</v>
      </c>
      <c r="K20" s="7">
        <v>218</v>
      </c>
      <c r="L20" s="7">
        <v>90</v>
      </c>
      <c r="M20" s="6">
        <v>90</v>
      </c>
      <c r="N20" s="6">
        <f t="shared" si="2"/>
        <v>1831</v>
      </c>
    </row>
    <row r="21" spans="1:14" ht="12.75">
      <c r="A21" s="8" t="s">
        <v>14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9</v>
      </c>
      <c r="M21" s="6">
        <v>9</v>
      </c>
      <c r="N21" s="6">
        <f t="shared" si="2"/>
        <v>9</v>
      </c>
    </row>
    <row r="22" spans="1:14" ht="13.5" thickBot="1">
      <c r="A22" s="2" t="s">
        <v>56</v>
      </c>
      <c r="B22" s="10">
        <f aca="true" t="shared" si="3" ref="B22:N22">SUM(B14:B21)</f>
        <v>0</v>
      </c>
      <c r="C22" s="10">
        <f t="shared" si="3"/>
        <v>168</v>
      </c>
      <c r="D22" s="10">
        <f t="shared" si="3"/>
        <v>466</v>
      </c>
      <c r="E22" s="12">
        <f t="shared" si="3"/>
        <v>634</v>
      </c>
      <c r="F22" s="10">
        <f t="shared" si="3"/>
        <v>1643</v>
      </c>
      <c r="G22" s="10">
        <f t="shared" si="3"/>
        <v>976</v>
      </c>
      <c r="H22" s="12">
        <f t="shared" si="3"/>
        <v>2619</v>
      </c>
      <c r="I22" s="10">
        <f t="shared" si="3"/>
        <v>324</v>
      </c>
      <c r="J22" s="10">
        <f t="shared" si="3"/>
        <v>653</v>
      </c>
      <c r="K22" s="12">
        <f t="shared" si="3"/>
        <v>977</v>
      </c>
      <c r="L22" s="10">
        <f t="shared" si="3"/>
        <v>390</v>
      </c>
      <c r="M22" s="13">
        <f t="shared" si="3"/>
        <v>390</v>
      </c>
      <c r="N22" s="13">
        <f t="shared" si="3"/>
        <v>4620</v>
      </c>
    </row>
    <row r="23" ht="13.5" thickTop="1"/>
    <row r="24" spans="1:12" ht="12.75">
      <c r="A24" s="5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12.75">
      <c r="A25" s="8" t="s">
        <v>18</v>
      </c>
      <c r="B25" s="7">
        <v>0</v>
      </c>
      <c r="C25" s="7">
        <v>114</v>
      </c>
      <c r="D25" s="7">
        <v>0</v>
      </c>
      <c r="E25" s="7">
        <v>114</v>
      </c>
      <c r="F25" s="7">
        <v>54</v>
      </c>
      <c r="G25" s="7">
        <v>0</v>
      </c>
      <c r="H25" s="7">
        <v>54</v>
      </c>
      <c r="I25" s="7">
        <v>0</v>
      </c>
      <c r="J25" s="7">
        <v>0</v>
      </c>
      <c r="K25" s="7">
        <v>0</v>
      </c>
      <c r="L25" s="7">
        <v>0</v>
      </c>
      <c r="M25" s="6">
        <v>0</v>
      </c>
      <c r="N25" s="6">
        <f aca="true" t="shared" si="4" ref="N25:N40">M25+K25+H25+E25</f>
        <v>168</v>
      </c>
    </row>
    <row r="26" spans="1:14" ht="12.75">
      <c r="A26" s="8" t="s">
        <v>19</v>
      </c>
      <c r="B26" s="7">
        <v>0</v>
      </c>
      <c r="C26" s="7">
        <v>126</v>
      </c>
      <c r="D26" s="7">
        <v>39</v>
      </c>
      <c r="E26" s="7">
        <v>165</v>
      </c>
      <c r="F26" s="7">
        <v>72</v>
      </c>
      <c r="G26" s="7">
        <v>33</v>
      </c>
      <c r="H26" s="7">
        <v>105</v>
      </c>
      <c r="I26" s="7">
        <v>0</v>
      </c>
      <c r="J26" s="7">
        <v>0</v>
      </c>
      <c r="K26" s="7">
        <v>0</v>
      </c>
      <c r="L26" s="7">
        <v>0</v>
      </c>
      <c r="M26" s="6">
        <v>0</v>
      </c>
      <c r="N26" s="6">
        <f t="shared" si="4"/>
        <v>270</v>
      </c>
    </row>
    <row r="27" spans="1:14" ht="12.75">
      <c r="A27" s="8" t="s">
        <v>20</v>
      </c>
      <c r="B27" s="7">
        <v>0</v>
      </c>
      <c r="C27" s="7">
        <v>171</v>
      </c>
      <c r="D27" s="7">
        <v>48</v>
      </c>
      <c r="E27" s="7">
        <v>219</v>
      </c>
      <c r="F27" s="7">
        <v>126</v>
      </c>
      <c r="G27" s="7">
        <v>52</v>
      </c>
      <c r="H27" s="7">
        <v>178</v>
      </c>
      <c r="I27" s="7">
        <v>6</v>
      </c>
      <c r="J27" s="7">
        <v>0</v>
      </c>
      <c r="K27" s="7">
        <v>6</v>
      </c>
      <c r="L27" s="7">
        <v>0</v>
      </c>
      <c r="M27" s="6">
        <v>0</v>
      </c>
      <c r="N27" s="6">
        <f t="shared" si="4"/>
        <v>403</v>
      </c>
    </row>
    <row r="28" spans="1:14" ht="12.7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75</v>
      </c>
      <c r="G28" s="7">
        <v>30</v>
      </c>
      <c r="H28" s="7">
        <v>105</v>
      </c>
      <c r="I28" s="7">
        <v>30</v>
      </c>
      <c r="J28" s="7">
        <v>9</v>
      </c>
      <c r="K28" s="7">
        <v>39</v>
      </c>
      <c r="L28" s="7">
        <v>0</v>
      </c>
      <c r="M28" s="6">
        <v>0</v>
      </c>
      <c r="N28" s="6">
        <f t="shared" si="4"/>
        <v>144</v>
      </c>
    </row>
    <row r="29" spans="1:14" ht="12.75">
      <c r="A29" s="8" t="s">
        <v>22</v>
      </c>
      <c r="B29" s="7">
        <v>0</v>
      </c>
      <c r="C29" s="7">
        <v>0</v>
      </c>
      <c r="D29" s="7">
        <v>0</v>
      </c>
      <c r="E29" s="7">
        <v>0</v>
      </c>
      <c r="F29" s="7">
        <v>66</v>
      </c>
      <c r="G29" s="7">
        <v>0</v>
      </c>
      <c r="H29" s="7">
        <v>66</v>
      </c>
      <c r="I29" s="7">
        <v>0</v>
      </c>
      <c r="J29" s="7">
        <v>0</v>
      </c>
      <c r="K29" s="7">
        <v>0</v>
      </c>
      <c r="L29" s="7">
        <v>0</v>
      </c>
      <c r="M29" s="6">
        <v>0</v>
      </c>
      <c r="N29" s="6">
        <f t="shared" si="4"/>
        <v>66</v>
      </c>
    </row>
    <row r="30" spans="1:14" ht="12.75">
      <c r="A30" s="8" t="s">
        <v>23</v>
      </c>
      <c r="B30" s="7">
        <v>0</v>
      </c>
      <c r="C30" s="7">
        <v>153</v>
      </c>
      <c r="D30" s="7">
        <v>408</v>
      </c>
      <c r="E30" s="7">
        <v>561</v>
      </c>
      <c r="F30" s="7">
        <v>252</v>
      </c>
      <c r="G30" s="7">
        <v>30</v>
      </c>
      <c r="H30" s="7">
        <v>282</v>
      </c>
      <c r="I30" s="7">
        <v>15</v>
      </c>
      <c r="J30" s="7">
        <v>54</v>
      </c>
      <c r="K30" s="7">
        <v>69</v>
      </c>
      <c r="L30" s="7">
        <v>0</v>
      </c>
      <c r="M30" s="6">
        <v>0</v>
      </c>
      <c r="N30" s="6">
        <f t="shared" si="4"/>
        <v>912</v>
      </c>
    </row>
    <row r="31" spans="1:14" ht="12.75">
      <c r="A31" s="8" t="s">
        <v>67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27</v>
      </c>
      <c r="H31" s="7">
        <v>27</v>
      </c>
      <c r="I31" s="7">
        <v>0</v>
      </c>
      <c r="J31" s="7">
        <v>0</v>
      </c>
      <c r="K31" s="7">
        <v>0</v>
      </c>
      <c r="L31" s="7">
        <v>0</v>
      </c>
      <c r="M31" s="6">
        <v>0</v>
      </c>
      <c r="N31" s="6">
        <f t="shared" si="4"/>
        <v>27</v>
      </c>
    </row>
    <row r="32" spans="1:14" ht="12.75">
      <c r="A32" s="8" t="s">
        <v>24</v>
      </c>
      <c r="B32" s="7">
        <v>0</v>
      </c>
      <c r="C32" s="7">
        <v>168</v>
      </c>
      <c r="D32" s="7">
        <v>39</v>
      </c>
      <c r="E32" s="7">
        <v>207</v>
      </c>
      <c r="F32" s="7">
        <v>0</v>
      </c>
      <c r="G32" s="7">
        <v>42</v>
      </c>
      <c r="H32" s="7">
        <v>42</v>
      </c>
      <c r="I32" s="7">
        <v>0</v>
      </c>
      <c r="J32" s="7">
        <v>0</v>
      </c>
      <c r="K32" s="7">
        <v>0</v>
      </c>
      <c r="L32" s="7">
        <v>0</v>
      </c>
      <c r="M32" s="6">
        <v>0</v>
      </c>
      <c r="N32" s="6">
        <f t="shared" si="4"/>
        <v>249</v>
      </c>
    </row>
    <row r="33" spans="1:14" ht="12.75">
      <c r="A33" s="8" t="s">
        <v>25</v>
      </c>
      <c r="B33" s="7">
        <v>0</v>
      </c>
      <c r="C33" s="7">
        <v>66</v>
      </c>
      <c r="D33" s="7">
        <v>0</v>
      </c>
      <c r="E33" s="7">
        <v>66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6">
        <v>0</v>
      </c>
      <c r="N33" s="6">
        <f t="shared" si="4"/>
        <v>66</v>
      </c>
    </row>
    <row r="34" spans="1:14" ht="12.75">
      <c r="A34" s="8" t="s">
        <v>26</v>
      </c>
      <c r="B34" s="7">
        <v>0</v>
      </c>
      <c r="C34" s="7">
        <v>318</v>
      </c>
      <c r="D34" s="7">
        <v>0</v>
      </c>
      <c r="E34" s="7">
        <v>318</v>
      </c>
      <c r="F34" s="7">
        <v>3</v>
      </c>
      <c r="G34" s="7">
        <v>39</v>
      </c>
      <c r="H34" s="7">
        <v>42</v>
      </c>
      <c r="I34" s="7">
        <v>21</v>
      </c>
      <c r="J34" s="7">
        <v>3</v>
      </c>
      <c r="K34" s="7">
        <v>24</v>
      </c>
      <c r="L34" s="7">
        <v>0</v>
      </c>
      <c r="M34" s="6">
        <v>0</v>
      </c>
      <c r="N34" s="6">
        <f t="shared" si="4"/>
        <v>384</v>
      </c>
    </row>
    <row r="35" spans="1:14" ht="12.75">
      <c r="A35" s="8" t="s">
        <v>27</v>
      </c>
      <c r="B35" s="7">
        <v>0</v>
      </c>
      <c r="C35" s="7">
        <v>102</v>
      </c>
      <c r="D35" s="7">
        <v>0</v>
      </c>
      <c r="E35" s="7">
        <v>102</v>
      </c>
      <c r="F35" s="7">
        <v>0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6">
        <v>0</v>
      </c>
      <c r="N35" s="6">
        <f t="shared" si="4"/>
        <v>103</v>
      </c>
    </row>
    <row r="36" spans="1:14" ht="12.75">
      <c r="A36" s="8" t="s">
        <v>28</v>
      </c>
      <c r="B36" s="7">
        <v>0</v>
      </c>
      <c r="C36" s="7">
        <v>6.5</v>
      </c>
      <c r="D36" s="7">
        <v>1.5</v>
      </c>
      <c r="E36" s="7">
        <v>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6">
        <v>0</v>
      </c>
      <c r="N36" s="6">
        <f t="shared" si="4"/>
        <v>8</v>
      </c>
    </row>
    <row r="37" spans="1:14" ht="12.75">
      <c r="A37" s="8" t="s">
        <v>29</v>
      </c>
      <c r="B37" s="7">
        <v>0</v>
      </c>
      <c r="C37" s="7">
        <v>96</v>
      </c>
      <c r="D37" s="7">
        <v>84</v>
      </c>
      <c r="E37" s="7">
        <v>180</v>
      </c>
      <c r="F37" s="7">
        <v>24</v>
      </c>
      <c r="G37" s="7">
        <v>0</v>
      </c>
      <c r="H37" s="7">
        <v>24</v>
      </c>
      <c r="I37" s="7">
        <v>0</v>
      </c>
      <c r="J37" s="7">
        <v>0</v>
      </c>
      <c r="K37" s="7">
        <v>0</v>
      </c>
      <c r="L37" s="7">
        <v>0</v>
      </c>
      <c r="M37" s="6">
        <v>0</v>
      </c>
      <c r="N37" s="6">
        <f t="shared" si="4"/>
        <v>204</v>
      </c>
    </row>
    <row r="38" spans="1:14" ht="12.75">
      <c r="A38" s="8" t="s">
        <v>30</v>
      </c>
      <c r="B38" s="7">
        <v>0</v>
      </c>
      <c r="C38" s="7">
        <v>87</v>
      </c>
      <c r="D38" s="7">
        <v>0</v>
      </c>
      <c r="E38" s="7">
        <v>87</v>
      </c>
      <c r="F38" s="7">
        <v>0</v>
      </c>
      <c r="G38" s="7">
        <v>21</v>
      </c>
      <c r="H38" s="7">
        <v>21</v>
      </c>
      <c r="I38" s="7">
        <v>42</v>
      </c>
      <c r="J38" s="7">
        <v>30</v>
      </c>
      <c r="K38" s="7">
        <v>72</v>
      </c>
      <c r="L38" s="7">
        <v>0</v>
      </c>
      <c r="M38" s="6">
        <v>0</v>
      </c>
      <c r="N38" s="6">
        <f t="shared" si="4"/>
        <v>180</v>
      </c>
    </row>
    <row r="39" spans="1:14" ht="12.75">
      <c r="A39" s="8" t="s">
        <v>31</v>
      </c>
      <c r="B39" s="7">
        <v>0</v>
      </c>
      <c r="C39" s="7">
        <v>159</v>
      </c>
      <c r="D39" s="7">
        <v>63</v>
      </c>
      <c r="E39" s="7">
        <v>222</v>
      </c>
      <c r="F39" s="7">
        <v>139</v>
      </c>
      <c r="G39" s="7">
        <v>68</v>
      </c>
      <c r="H39" s="7">
        <v>207</v>
      </c>
      <c r="I39" s="7">
        <v>6</v>
      </c>
      <c r="J39" s="7">
        <v>3</v>
      </c>
      <c r="K39" s="7">
        <v>9</v>
      </c>
      <c r="L39" s="7">
        <v>0</v>
      </c>
      <c r="M39" s="6">
        <v>0</v>
      </c>
      <c r="N39" s="6">
        <f t="shared" si="4"/>
        <v>438</v>
      </c>
    </row>
    <row r="40" spans="1:14" ht="12.75">
      <c r="A40" s="8" t="s">
        <v>32</v>
      </c>
      <c r="B40" s="7">
        <v>0</v>
      </c>
      <c r="C40" s="7">
        <v>48</v>
      </c>
      <c r="D40" s="7">
        <v>0</v>
      </c>
      <c r="E40" s="7">
        <v>48</v>
      </c>
      <c r="F40" s="7">
        <v>118</v>
      </c>
      <c r="G40" s="7">
        <v>0</v>
      </c>
      <c r="H40" s="7">
        <v>118</v>
      </c>
      <c r="I40" s="7">
        <v>0</v>
      </c>
      <c r="J40" s="7">
        <v>0</v>
      </c>
      <c r="K40" s="7">
        <v>0</v>
      </c>
      <c r="L40" s="7">
        <v>0</v>
      </c>
      <c r="M40" s="6">
        <v>0</v>
      </c>
      <c r="N40" s="6">
        <f t="shared" si="4"/>
        <v>166</v>
      </c>
    </row>
    <row r="41" spans="1:14" ht="13.5" thickBot="1">
      <c r="A41" s="2" t="s">
        <v>56</v>
      </c>
      <c r="B41" s="9">
        <f aca="true" t="shared" si="5" ref="B41:N41">SUM(B25:B40)</f>
        <v>0</v>
      </c>
      <c r="C41" s="9">
        <f t="shared" si="5"/>
        <v>1614.5</v>
      </c>
      <c r="D41" s="9">
        <f t="shared" si="5"/>
        <v>682.5</v>
      </c>
      <c r="E41" s="13">
        <f t="shared" si="5"/>
        <v>2297</v>
      </c>
      <c r="F41" s="9">
        <f t="shared" si="5"/>
        <v>929</v>
      </c>
      <c r="G41" s="9">
        <f t="shared" si="5"/>
        <v>343</v>
      </c>
      <c r="H41" s="13">
        <f t="shared" si="5"/>
        <v>1272</v>
      </c>
      <c r="I41" s="9">
        <f t="shared" si="5"/>
        <v>120</v>
      </c>
      <c r="J41" s="9">
        <f t="shared" si="5"/>
        <v>99</v>
      </c>
      <c r="K41" s="13">
        <f t="shared" si="5"/>
        <v>219</v>
      </c>
      <c r="L41" s="9">
        <f t="shared" si="5"/>
        <v>0</v>
      </c>
      <c r="M41" s="13">
        <f t="shared" si="5"/>
        <v>0</v>
      </c>
      <c r="N41" s="13">
        <f t="shared" si="5"/>
        <v>3788</v>
      </c>
    </row>
    <row r="42" ht="13.5" thickTop="1"/>
    <row r="43" spans="1:12" ht="12.75">
      <c r="A43" s="5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4" ht="12.75">
      <c r="A44" s="8" t="s">
        <v>33</v>
      </c>
      <c r="B44" s="7">
        <v>0</v>
      </c>
      <c r="C44" s="7">
        <v>0</v>
      </c>
      <c r="D44" s="7">
        <v>18</v>
      </c>
      <c r="E44" s="7">
        <f>SUM(B44:D44)</f>
        <v>18</v>
      </c>
      <c r="F44" s="7">
        <f>867+96</f>
        <v>963</v>
      </c>
      <c r="G44" s="7">
        <v>1194</v>
      </c>
      <c r="H44" s="7">
        <f>SUM(F44:G44)</f>
        <v>2157</v>
      </c>
      <c r="I44" s="7">
        <v>399</v>
      </c>
      <c r="J44" s="7">
        <v>478</v>
      </c>
      <c r="K44" s="7">
        <v>877</v>
      </c>
      <c r="L44" s="7">
        <v>109</v>
      </c>
      <c r="M44" s="6">
        <v>109</v>
      </c>
      <c r="N44" s="6">
        <f>M44+K44+H44+E44</f>
        <v>3161</v>
      </c>
    </row>
    <row r="45" spans="1:14" ht="13.5" thickBot="1">
      <c r="A45" s="2" t="s">
        <v>56</v>
      </c>
      <c r="B45" s="9">
        <f aca="true" t="shared" si="6" ref="B45:N45">SUM(B44)</f>
        <v>0</v>
      </c>
      <c r="C45" s="9">
        <f t="shared" si="6"/>
        <v>0</v>
      </c>
      <c r="D45" s="9">
        <f t="shared" si="6"/>
        <v>18</v>
      </c>
      <c r="E45" s="11">
        <f t="shared" si="6"/>
        <v>18</v>
      </c>
      <c r="F45" s="9">
        <f t="shared" si="6"/>
        <v>963</v>
      </c>
      <c r="G45" s="9">
        <f t="shared" si="6"/>
        <v>1194</v>
      </c>
      <c r="H45" s="11">
        <f t="shared" si="6"/>
        <v>2157</v>
      </c>
      <c r="I45" s="9">
        <f t="shared" si="6"/>
        <v>399</v>
      </c>
      <c r="J45" s="9">
        <f t="shared" si="6"/>
        <v>478</v>
      </c>
      <c r="K45" s="11">
        <f t="shared" si="6"/>
        <v>877</v>
      </c>
      <c r="L45" s="9">
        <f t="shared" si="6"/>
        <v>109</v>
      </c>
      <c r="M45" s="11">
        <f t="shared" si="6"/>
        <v>109</v>
      </c>
      <c r="N45" s="11">
        <f t="shared" si="6"/>
        <v>3161</v>
      </c>
    </row>
    <row r="46" ht="13.5" thickTop="1"/>
    <row r="47" spans="1:12" ht="12.75">
      <c r="A47" s="5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ht="12.75">
      <c r="A48" s="8" t="s">
        <v>34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84</v>
      </c>
      <c r="K48" s="7">
        <v>84</v>
      </c>
      <c r="L48" s="7">
        <v>57</v>
      </c>
      <c r="M48" s="6">
        <v>57</v>
      </c>
      <c r="N48" s="6">
        <f aca="true" t="shared" si="7" ref="N48:N58">M48+K48+H48+E48</f>
        <v>141</v>
      </c>
    </row>
    <row r="49" spans="1:14" ht="12.75">
      <c r="A49" s="8" t="s">
        <v>35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33</v>
      </c>
      <c r="M49" s="6">
        <v>33</v>
      </c>
      <c r="N49" s="6">
        <f t="shared" si="7"/>
        <v>33</v>
      </c>
    </row>
    <row r="50" spans="1:14" ht="12.75">
      <c r="A50" s="8" t="s">
        <v>36</v>
      </c>
      <c r="B50" s="7">
        <v>0</v>
      </c>
      <c r="C50" s="7">
        <v>328</v>
      </c>
      <c r="D50" s="7">
        <v>212</v>
      </c>
      <c r="E50" s="7">
        <v>540</v>
      </c>
      <c r="F50" s="7">
        <v>384</v>
      </c>
      <c r="G50" s="7">
        <v>131</v>
      </c>
      <c r="H50" s="7">
        <v>515</v>
      </c>
      <c r="I50" s="7">
        <v>15</v>
      </c>
      <c r="J50" s="7">
        <v>88</v>
      </c>
      <c r="K50" s="7">
        <v>103</v>
      </c>
      <c r="L50" s="7">
        <v>0</v>
      </c>
      <c r="M50" s="6">
        <v>0</v>
      </c>
      <c r="N50" s="6">
        <f t="shared" si="7"/>
        <v>1158</v>
      </c>
    </row>
    <row r="51" spans="1:14" ht="12.75">
      <c r="A51" s="8" t="s">
        <v>37</v>
      </c>
      <c r="B51" s="7">
        <v>0</v>
      </c>
      <c r="C51" s="7">
        <v>408</v>
      </c>
      <c r="D51" s="7">
        <v>143</v>
      </c>
      <c r="E51" s="7">
        <v>551</v>
      </c>
      <c r="F51" s="7">
        <v>212</v>
      </c>
      <c r="G51" s="7">
        <v>13</v>
      </c>
      <c r="H51" s="7">
        <v>225</v>
      </c>
      <c r="I51" s="7">
        <v>8</v>
      </c>
      <c r="J51" s="7">
        <v>48</v>
      </c>
      <c r="K51" s="7">
        <v>56</v>
      </c>
      <c r="L51" s="7">
        <v>27</v>
      </c>
      <c r="M51" s="6">
        <v>27</v>
      </c>
      <c r="N51" s="6">
        <f t="shared" si="7"/>
        <v>859</v>
      </c>
    </row>
    <row r="52" spans="1:14" ht="12.75">
      <c r="A52" s="8" t="s">
        <v>38</v>
      </c>
      <c r="B52" s="7">
        <v>0</v>
      </c>
      <c r="C52" s="7">
        <v>117</v>
      </c>
      <c r="D52" s="7">
        <v>147</v>
      </c>
      <c r="E52" s="7">
        <v>264</v>
      </c>
      <c r="F52" s="7">
        <v>159</v>
      </c>
      <c r="G52" s="7">
        <v>0</v>
      </c>
      <c r="H52" s="7">
        <v>159</v>
      </c>
      <c r="I52" s="7">
        <v>126</v>
      </c>
      <c r="J52" s="7">
        <v>110</v>
      </c>
      <c r="K52" s="7">
        <v>236</v>
      </c>
      <c r="L52" s="7">
        <v>42</v>
      </c>
      <c r="M52" s="6">
        <v>42</v>
      </c>
      <c r="N52" s="6">
        <f t="shared" si="7"/>
        <v>701</v>
      </c>
    </row>
    <row r="53" spans="1:14" ht="12.75">
      <c r="A53" s="8" t="s">
        <v>39</v>
      </c>
      <c r="B53" s="7">
        <v>0</v>
      </c>
      <c r="C53" s="7">
        <v>4</v>
      </c>
      <c r="D53" s="7">
        <v>0</v>
      </c>
      <c r="E53" s="7">
        <v>4</v>
      </c>
      <c r="F53" s="7">
        <v>0</v>
      </c>
      <c r="G53" s="7">
        <v>48</v>
      </c>
      <c r="H53" s="7">
        <v>48</v>
      </c>
      <c r="I53" s="7">
        <v>4</v>
      </c>
      <c r="J53" s="7">
        <v>0</v>
      </c>
      <c r="K53" s="7">
        <v>4</v>
      </c>
      <c r="L53" s="7">
        <v>0</v>
      </c>
      <c r="M53" s="6">
        <v>0</v>
      </c>
      <c r="N53" s="6">
        <f t="shared" si="7"/>
        <v>56</v>
      </c>
    </row>
    <row r="54" spans="1:14" ht="12.75">
      <c r="A54" s="8" t="s">
        <v>40</v>
      </c>
      <c r="B54" s="7">
        <v>90</v>
      </c>
      <c r="C54" s="7">
        <v>821</v>
      </c>
      <c r="D54" s="7">
        <v>418</v>
      </c>
      <c r="E54" s="7">
        <v>1329</v>
      </c>
      <c r="F54" s="7">
        <v>129</v>
      </c>
      <c r="G54" s="7">
        <v>61</v>
      </c>
      <c r="H54" s="7">
        <v>190</v>
      </c>
      <c r="I54" s="7">
        <v>24</v>
      </c>
      <c r="J54" s="7">
        <v>21</v>
      </c>
      <c r="K54" s="7">
        <v>45</v>
      </c>
      <c r="L54" s="7">
        <v>21</v>
      </c>
      <c r="M54" s="6">
        <v>21</v>
      </c>
      <c r="N54" s="6">
        <f t="shared" si="7"/>
        <v>1585</v>
      </c>
    </row>
    <row r="55" spans="1:14" ht="12.75">
      <c r="A55" s="8" t="s">
        <v>62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6</v>
      </c>
      <c r="K55" s="7">
        <v>6</v>
      </c>
      <c r="L55" s="7">
        <v>3</v>
      </c>
      <c r="M55" s="6">
        <v>3</v>
      </c>
      <c r="N55" s="6">
        <f t="shared" si="7"/>
        <v>9</v>
      </c>
    </row>
    <row r="56" spans="1:14" ht="12.75">
      <c r="A56" s="8" t="s">
        <v>41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34</v>
      </c>
      <c r="H56" s="7">
        <v>34</v>
      </c>
      <c r="I56" s="7">
        <v>0</v>
      </c>
      <c r="J56" s="7">
        <v>2</v>
      </c>
      <c r="K56" s="7">
        <v>2</v>
      </c>
      <c r="L56" s="7">
        <v>0</v>
      </c>
      <c r="M56" s="6">
        <v>0</v>
      </c>
      <c r="N56" s="6">
        <f t="shared" si="7"/>
        <v>36</v>
      </c>
    </row>
    <row r="57" spans="1:14" ht="12.75">
      <c r="A57" s="8" t="s">
        <v>42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30</v>
      </c>
      <c r="M57" s="6">
        <v>30</v>
      </c>
      <c r="N57" s="6">
        <f t="shared" si="7"/>
        <v>30</v>
      </c>
    </row>
    <row r="58" spans="1:14" ht="12.75">
      <c r="A58" s="8" t="s">
        <v>43</v>
      </c>
      <c r="B58" s="7">
        <v>0</v>
      </c>
      <c r="C58" s="7">
        <v>416</v>
      </c>
      <c r="D58" s="7">
        <v>0</v>
      </c>
      <c r="E58" s="7">
        <v>416</v>
      </c>
      <c r="F58" s="7">
        <v>0</v>
      </c>
      <c r="G58" s="7">
        <v>33</v>
      </c>
      <c r="H58" s="7">
        <v>33</v>
      </c>
      <c r="I58" s="7">
        <v>0</v>
      </c>
      <c r="J58" s="7">
        <v>123</v>
      </c>
      <c r="K58" s="7">
        <v>123</v>
      </c>
      <c r="L58" s="7">
        <v>63</v>
      </c>
      <c r="M58" s="6">
        <v>63</v>
      </c>
      <c r="N58" s="6">
        <f t="shared" si="7"/>
        <v>635</v>
      </c>
    </row>
    <row r="59" spans="1:14" ht="13.5" thickBot="1">
      <c r="A59" s="2" t="s">
        <v>56</v>
      </c>
      <c r="B59" s="9">
        <f aca="true" t="shared" si="8" ref="B59:N59">SUM(B48:B58)</f>
        <v>90</v>
      </c>
      <c r="C59" s="9">
        <f t="shared" si="8"/>
        <v>2094</v>
      </c>
      <c r="D59" s="9">
        <f t="shared" si="8"/>
        <v>920</v>
      </c>
      <c r="E59" s="11">
        <f t="shared" si="8"/>
        <v>3104</v>
      </c>
      <c r="F59" s="9">
        <f t="shared" si="8"/>
        <v>884</v>
      </c>
      <c r="G59" s="9">
        <f t="shared" si="8"/>
        <v>320</v>
      </c>
      <c r="H59" s="11">
        <f t="shared" si="8"/>
        <v>1204</v>
      </c>
      <c r="I59" s="9">
        <f t="shared" si="8"/>
        <v>177</v>
      </c>
      <c r="J59" s="9">
        <f>SUM(J48:J58)</f>
        <v>482</v>
      </c>
      <c r="K59" s="11">
        <f t="shared" si="8"/>
        <v>659</v>
      </c>
      <c r="L59" s="9">
        <f t="shared" si="8"/>
        <v>276</v>
      </c>
      <c r="M59" s="11">
        <f t="shared" si="8"/>
        <v>276</v>
      </c>
      <c r="N59" s="11">
        <f t="shared" si="8"/>
        <v>5243</v>
      </c>
    </row>
    <row r="60" ht="13.5" thickTop="1"/>
    <row r="61" spans="1:12" ht="12.75">
      <c r="A61" s="5" t="s">
        <v>60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4" ht="12.75">
      <c r="A62" s="14" t="s">
        <v>65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15</v>
      </c>
      <c r="H62" s="7">
        <v>15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>M62+K62+H62+E62</f>
        <v>15</v>
      </c>
    </row>
    <row r="63" spans="1:14" ht="12.75">
      <c r="A63" s="8" t="s">
        <v>15</v>
      </c>
      <c r="B63" s="7">
        <v>0</v>
      </c>
      <c r="C63" s="7">
        <v>218</v>
      </c>
      <c r="D63" s="7">
        <v>169</v>
      </c>
      <c r="E63" s="7">
        <v>387</v>
      </c>
      <c r="F63" s="7">
        <v>51</v>
      </c>
      <c r="G63" s="7">
        <v>6</v>
      </c>
      <c r="H63" s="7">
        <v>57</v>
      </c>
      <c r="I63" s="7">
        <v>0</v>
      </c>
      <c r="J63" s="7">
        <v>0</v>
      </c>
      <c r="K63" s="7">
        <v>0</v>
      </c>
      <c r="L63" s="7">
        <v>0</v>
      </c>
      <c r="M63" s="6">
        <f>SUM(L63)</f>
        <v>0</v>
      </c>
      <c r="N63" s="6">
        <f>M63+K63+H63+E63</f>
        <v>444</v>
      </c>
    </row>
    <row r="64" spans="1:14" ht="12.75">
      <c r="A64" s="8" t="s">
        <v>66</v>
      </c>
      <c r="B64" s="7">
        <v>222</v>
      </c>
      <c r="C64" s="7">
        <v>0</v>
      </c>
      <c r="D64" s="7">
        <v>0</v>
      </c>
      <c r="E64" s="7">
        <v>222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>M64+K64+H64+E64</f>
        <v>222</v>
      </c>
    </row>
    <row r="65" spans="1:14" ht="12.75">
      <c r="A65" s="8" t="s">
        <v>16</v>
      </c>
      <c r="B65" s="7">
        <v>0</v>
      </c>
      <c r="C65" s="7">
        <v>0</v>
      </c>
      <c r="D65" s="7">
        <v>6</v>
      </c>
      <c r="E65" s="7">
        <v>6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6">
        <f>SUM(L65)</f>
        <v>0</v>
      </c>
      <c r="N65" s="6">
        <f>M65+K65+H65+E65</f>
        <v>6</v>
      </c>
    </row>
    <row r="66" spans="1:14" ht="12.75">
      <c r="A66" s="8" t="s">
        <v>64</v>
      </c>
      <c r="B66" s="7">
        <v>0</v>
      </c>
      <c r="C66" s="7">
        <v>0</v>
      </c>
      <c r="D66" s="7">
        <v>0</v>
      </c>
      <c r="E66" s="7">
        <v>43.5</v>
      </c>
      <c r="F66" s="7">
        <v>0</v>
      </c>
      <c r="G66" s="7">
        <v>0</v>
      </c>
      <c r="H66" s="7">
        <v>334.5</v>
      </c>
      <c r="I66" s="7">
        <v>0</v>
      </c>
      <c r="J66" s="7">
        <v>0</v>
      </c>
      <c r="K66" s="7">
        <v>19.5</v>
      </c>
      <c r="L66" s="7">
        <v>0</v>
      </c>
      <c r="M66" s="6">
        <v>3</v>
      </c>
      <c r="N66" s="6">
        <f>M66+K66+H66+E66</f>
        <v>400.5</v>
      </c>
    </row>
    <row r="67" spans="1:14" ht="13.5" thickBot="1">
      <c r="A67" s="2" t="s">
        <v>56</v>
      </c>
      <c r="B67" s="9">
        <f>SUM(B62:B66)</f>
        <v>222</v>
      </c>
      <c r="C67" s="9">
        <f>SUM(C62:C66)</f>
        <v>218</v>
      </c>
      <c r="D67" s="9">
        <f aca="true" t="shared" si="9" ref="D67:N67">SUM(D62:D66)</f>
        <v>175</v>
      </c>
      <c r="E67" s="11">
        <f t="shared" si="9"/>
        <v>658.5</v>
      </c>
      <c r="F67" s="9">
        <f t="shared" si="9"/>
        <v>51</v>
      </c>
      <c r="G67" s="9">
        <f t="shared" si="9"/>
        <v>21</v>
      </c>
      <c r="H67" s="11">
        <f t="shared" si="9"/>
        <v>406.5</v>
      </c>
      <c r="I67" s="9">
        <f t="shared" si="9"/>
        <v>0</v>
      </c>
      <c r="J67" s="9">
        <f t="shared" si="9"/>
        <v>0</v>
      </c>
      <c r="K67" s="11">
        <f t="shared" si="9"/>
        <v>19.5</v>
      </c>
      <c r="L67" s="9">
        <f t="shared" si="9"/>
        <v>0</v>
      </c>
      <c r="M67" s="9">
        <f t="shared" si="9"/>
        <v>3</v>
      </c>
      <c r="N67" s="11">
        <f t="shared" si="9"/>
        <v>1087.5</v>
      </c>
    </row>
    <row r="68" ht="13.5" thickTop="1"/>
    <row r="69" spans="1:14" ht="13.5" thickBot="1">
      <c r="A69" s="1" t="s">
        <v>61</v>
      </c>
      <c r="B69" s="9">
        <f>SUM(B67,B59,B45,B41,B22,B11)</f>
        <v>312</v>
      </c>
      <c r="C69" s="9">
        <f aca="true" t="shared" si="10" ref="B69:N69">SUM(C67,C59,C45,C41,C22,C11)</f>
        <v>4292.5</v>
      </c>
      <c r="D69" s="9">
        <f t="shared" si="10"/>
        <v>2642.5</v>
      </c>
      <c r="E69" s="11">
        <f t="shared" si="10"/>
        <v>7290.5</v>
      </c>
      <c r="F69" s="9">
        <f t="shared" si="10"/>
        <v>5442</v>
      </c>
      <c r="G69" s="9">
        <f t="shared" si="10"/>
        <v>3605</v>
      </c>
      <c r="H69" s="11">
        <f t="shared" si="10"/>
        <v>9381.5</v>
      </c>
      <c r="I69" s="9">
        <f t="shared" si="10"/>
        <v>1602</v>
      </c>
      <c r="J69" s="9">
        <f t="shared" si="10"/>
        <v>2318</v>
      </c>
      <c r="K69" s="11">
        <f t="shared" si="10"/>
        <v>3939.5</v>
      </c>
      <c r="L69" s="9">
        <f t="shared" si="10"/>
        <v>775</v>
      </c>
      <c r="M69" s="11">
        <f t="shared" si="10"/>
        <v>778</v>
      </c>
      <c r="N69" s="11">
        <f t="shared" si="10"/>
        <v>21389.5</v>
      </c>
    </row>
    <row r="70" ht="13.5" thickTop="1"/>
  </sheetData>
  <sheetProtection/>
  <printOptions horizontalCentered="1"/>
  <pageMargins left="0.75" right="0.75" top="1" bottom="1" header="0.5" footer="0.5"/>
  <pageSetup horizontalDpi="600" verticalDpi="600" orientation="landscape" scale="96" r:id="rId1"/>
  <headerFooter alignWithMargins="0">
    <oddHeader>&amp;CThe University of Alabama in Huntsville
Semester Hours Generated
Summer 2012 (Frozen 7/10/12)</oddHeader>
    <oddFooter>&amp;L&amp;8Office of Institutional Research
&amp;F (np)&amp;C&amp;P of &amp;N</oddFooter>
  </headerFooter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</cp:lastModifiedBy>
  <cp:lastPrinted>2011-07-27T16:01:18Z</cp:lastPrinted>
  <dcterms:created xsi:type="dcterms:W3CDTF">2010-07-14T19:09:53Z</dcterms:created>
  <dcterms:modified xsi:type="dcterms:W3CDTF">2012-07-27T19:02:52Z</dcterms:modified>
  <cp:category/>
  <cp:version/>
  <cp:contentType/>
  <cp:contentStatus/>
</cp:coreProperties>
</file>