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50" windowHeight="12810" activeTab="0"/>
  </bookViews>
  <sheets>
    <sheet name="11M_SemesterHours" sheetId="1" r:id="rId1"/>
  </sheets>
  <definedNames>
    <definedName name="09M_SemesterHours">#REF!</definedName>
    <definedName name="_xlnm.Print_Titles" localSheetId="0">'11M_SemesterHours'!$1:$1</definedName>
  </definedNames>
  <calcPr fullCalcOnLoad="1"/>
</workbook>
</file>

<file path=xl/sharedStrings.xml><?xml version="1.0" encoding="utf-8"?>
<sst xmlns="http://schemas.openxmlformats.org/spreadsheetml/2006/main" count="75" uniqueCount="68">
  <si>
    <t>ACC</t>
  </si>
  <si>
    <t>BLS</t>
  </si>
  <si>
    <t>ECN</t>
  </si>
  <si>
    <t>FIN</t>
  </si>
  <si>
    <t>MGT</t>
  </si>
  <si>
    <t>MKT</t>
  </si>
  <si>
    <t>MSC</t>
  </si>
  <si>
    <t>CE</t>
  </si>
  <si>
    <t>CHE</t>
  </si>
  <si>
    <t>CPE</t>
  </si>
  <si>
    <t>EE</t>
  </si>
  <si>
    <t>EM</t>
  </si>
  <si>
    <t>ISE</t>
  </si>
  <si>
    <t>MAE</t>
  </si>
  <si>
    <t>OSE</t>
  </si>
  <si>
    <t>HPE</t>
  </si>
  <si>
    <t>MIL</t>
  </si>
  <si>
    <t>LA</t>
  </si>
  <si>
    <t>ARH</t>
  </si>
  <si>
    <t>ARS</t>
  </si>
  <si>
    <t>CM</t>
  </si>
  <si>
    <t>ED</t>
  </si>
  <si>
    <t>EDC</t>
  </si>
  <si>
    <t>EH</t>
  </si>
  <si>
    <t>FL</t>
  </si>
  <si>
    <t>GY</t>
  </si>
  <si>
    <t>HY</t>
  </si>
  <si>
    <t>IEP</t>
  </si>
  <si>
    <t>MU</t>
  </si>
  <si>
    <t>MUA</t>
  </si>
  <si>
    <t>PHL</t>
  </si>
  <si>
    <t>PSC</t>
  </si>
  <si>
    <t>PY</t>
  </si>
  <si>
    <t>SOC</t>
  </si>
  <si>
    <t>NUR</t>
  </si>
  <si>
    <t>ATS</t>
  </si>
  <si>
    <t>BSE</t>
  </si>
  <si>
    <t>BYS</t>
  </si>
  <si>
    <t>CH</t>
  </si>
  <si>
    <t>CS</t>
  </si>
  <si>
    <t>ESS</t>
  </si>
  <si>
    <t>MA</t>
  </si>
  <si>
    <t>MS</t>
  </si>
  <si>
    <t>MTS</t>
  </si>
  <si>
    <t>PH</t>
  </si>
  <si>
    <t>000-Level</t>
  </si>
  <si>
    <t>100-Level</t>
  </si>
  <si>
    <t>200-Level</t>
  </si>
  <si>
    <t>Lower Division</t>
  </si>
  <si>
    <t>300-Level</t>
  </si>
  <si>
    <t>400-Level</t>
  </si>
  <si>
    <t>Upper Division</t>
  </si>
  <si>
    <t>500-Level</t>
  </si>
  <si>
    <t>600-Level</t>
  </si>
  <si>
    <t>Graduate I</t>
  </si>
  <si>
    <t>700-Level</t>
  </si>
  <si>
    <t>Graduate II</t>
  </si>
  <si>
    <t>Total</t>
  </si>
  <si>
    <t>BUS</t>
  </si>
  <si>
    <t>ENG</t>
  </si>
  <si>
    <t>SCI</t>
  </si>
  <si>
    <t>OTH</t>
  </si>
  <si>
    <t>Grand Total</t>
  </si>
  <si>
    <t>MOD</t>
  </si>
  <si>
    <t>IS</t>
  </si>
  <si>
    <t>OCS</t>
  </si>
  <si>
    <t>MUJ</t>
  </si>
  <si>
    <t>WS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</si>
</sst>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MS Sans Serif"/>
      <family val="0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10" fillId="0" borderId="0" xfId="2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0" fillId="0" borderId="0" xfId="21" applyFont="1" applyFill="1" applyBorder="1" applyAlignment="1">
      <alignment horizontal="right" wrapText="1"/>
      <protection/>
    </xf>
    <xf numFmtId="0" fontId="10" fillId="0" borderId="0" xfId="21" applyFont="1" applyFill="1" applyBorder="1" applyAlignment="1">
      <alignment wrapText="1"/>
      <protection/>
    </xf>
    <xf numFmtId="0" fontId="0" fillId="0" borderId="1" xfId="0" applyFill="1" applyBorder="1" applyAlignment="1">
      <alignment/>
    </xf>
    <xf numFmtId="0" fontId="10" fillId="0" borderId="1" xfId="21" applyFont="1" applyFill="1" applyBorder="1" applyAlignment="1">
      <alignment horizontal="right" wrapText="1"/>
      <protection/>
    </xf>
    <xf numFmtId="0" fontId="1" fillId="0" borderId="1" xfId="0" applyFont="1" applyFill="1" applyBorder="1" applyAlignment="1">
      <alignment/>
    </xf>
    <xf numFmtId="0" fontId="11" fillId="0" borderId="1" xfId="21" applyFont="1" applyFill="1" applyBorder="1" applyAlignment="1">
      <alignment horizontal="right" wrapText="1"/>
      <protection/>
    </xf>
    <xf numFmtId="0" fontId="1" fillId="0" borderId="1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7109375" style="6" bestFit="1" customWidth="1"/>
    <col min="2" max="4" width="8.8515625" style="6" bestFit="1" customWidth="1"/>
    <col min="5" max="5" width="7.7109375" style="6" bestFit="1" customWidth="1"/>
    <col min="6" max="7" width="8.8515625" style="6" bestFit="1" customWidth="1"/>
    <col min="8" max="8" width="8.28125" style="6" bestFit="1" customWidth="1"/>
    <col min="9" max="10" width="8.8515625" style="6" bestFit="1" customWidth="1"/>
    <col min="11" max="11" width="8.7109375" style="6" bestFit="1" customWidth="1"/>
    <col min="12" max="12" width="8.8515625" style="6" bestFit="1" customWidth="1"/>
    <col min="13" max="13" width="8.7109375" style="6" bestFit="1" customWidth="1"/>
    <col min="14" max="14" width="9.140625" style="6" bestFit="1" customWidth="1"/>
    <col min="15" max="16384" width="9.140625" style="6" customWidth="1"/>
  </cols>
  <sheetData>
    <row r="1" spans="1:14" ht="25.5">
      <c r="A1" s="3"/>
      <c r="B1" s="4" t="s">
        <v>45</v>
      </c>
      <c r="C1" s="4" t="s">
        <v>46</v>
      </c>
      <c r="D1" s="4" t="s">
        <v>47</v>
      </c>
      <c r="E1" s="4" t="s">
        <v>48</v>
      </c>
      <c r="F1" s="4" t="s">
        <v>49</v>
      </c>
      <c r="G1" s="4" t="s">
        <v>50</v>
      </c>
      <c r="H1" s="4" t="s">
        <v>51</v>
      </c>
      <c r="I1" s="4" t="s">
        <v>52</v>
      </c>
      <c r="J1" s="4" t="s">
        <v>53</v>
      </c>
      <c r="K1" s="4" t="s">
        <v>54</v>
      </c>
      <c r="L1" s="4" t="s">
        <v>55</v>
      </c>
      <c r="M1" s="4" t="s">
        <v>56</v>
      </c>
      <c r="N1" s="4" t="s">
        <v>57</v>
      </c>
    </row>
    <row r="2" ht="12.75">
      <c r="A2" s="5" t="s">
        <v>58</v>
      </c>
    </row>
    <row r="3" spans="1:14" ht="12.75">
      <c r="A3" s="8" t="s">
        <v>0</v>
      </c>
      <c r="B3" s="7">
        <v>0</v>
      </c>
      <c r="C3" s="7">
        <v>0</v>
      </c>
      <c r="D3" s="7">
        <v>273</v>
      </c>
      <c r="E3" s="7">
        <f>SUM(B3:D3)</f>
        <v>273</v>
      </c>
      <c r="F3" s="7">
        <v>0</v>
      </c>
      <c r="G3" s="7">
        <v>141</v>
      </c>
      <c r="H3" s="7">
        <f>SUM(F3:G3)</f>
        <v>141</v>
      </c>
      <c r="I3" s="7">
        <v>90</v>
      </c>
      <c r="J3" s="7">
        <v>180</v>
      </c>
      <c r="K3" s="7">
        <f aca="true" t="shared" si="0" ref="K3:K59">SUM(I3:J3)</f>
        <v>270</v>
      </c>
      <c r="L3" s="7">
        <v>0</v>
      </c>
      <c r="M3" s="6">
        <f>SUM(L3)</f>
        <v>0</v>
      </c>
      <c r="N3" s="6">
        <f>M3+K3+H3+E3</f>
        <v>684</v>
      </c>
    </row>
    <row r="4" spans="1:14" ht="12.75">
      <c r="A4" s="8" t="s">
        <v>1</v>
      </c>
      <c r="B4" s="7">
        <v>0</v>
      </c>
      <c r="C4" s="7">
        <v>0</v>
      </c>
      <c r="D4" s="7">
        <v>51</v>
      </c>
      <c r="E4" s="7">
        <f aca="true" t="shared" si="1" ref="E4:E60">SUM(B4:D4)</f>
        <v>51</v>
      </c>
      <c r="F4" s="7">
        <v>0</v>
      </c>
      <c r="G4" s="7">
        <v>63</v>
      </c>
      <c r="H4" s="7">
        <f aca="true" t="shared" si="2" ref="H4:H60">SUM(F4:G4)</f>
        <v>63</v>
      </c>
      <c r="I4" s="7">
        <v>42</v>
      </c>
      <c r="J4" s="7">
        <v>0</v>
      </c>
      <c r="K4" s="7">
        <f t="shared" si="0"/>
        <v>42</v>
      </c>
      <c r="L4" s="7">
        <v>0</v>
      </c>
      <c r="M4" s="6">
        <f aca="true" t="shared" si="3" ref="M4:M60">SUM(L4)</f>
        <v>0</v>
      </c>
      <c r="N4" s="6">
        <f aca="true" t="shared" si="4" ref="N4:N60">M4+K4+H4+E4</f>
        <v>156</v>
      </c>
    </row>
    <row r="5" spans="1:14" ht="12.75">
      <c r="A5" s="8" t="s">
        <v>2</v>
      </c>
      <c r="B5" s="7">
        <v>0</v>
      </c>
      <c r="C5" s="7">
        <v>0</v>
      </c>
      <c r="D5" s="7">
        <v>0</v>
      </c>
      <c r="E5" s="7">
        <f t="shared" si="1"/>
        <v>0</v>
      </c>
      <c r="F5" s="7">
        <v>180</v>
      </c>
      <c r="G5" s="7">
        <v>0</v>
      </c>
      <c r="H5" s="7">
        <f t="shared" si="2"/>
        <v>180</v>
      </c>
      <c r="I5" s="7">
        <v>0</v>
      </c>
      <c r="J5" s="7">
        <v>99</v>
      </c>
      <c r="K5" s="7">
        <f t="shared" si="0"/>
        <v>99</v>
      </c>
      <c r="L5" s="7">
        <v>0</v>
      </c>
      <c r="M5" s="6">
        <f t="shared" si="3"/>
        <v>0</v>
      </c>
      <c r="N5" s="6">
        <f t="shared" si="4"/>
        <v>279</v>
      </c>
    </row>
    <row r="6" spans="1:14" ht="12.75">
      <c r="A6" s="8" t="s">
        <v>3</v>
      </c>
      <c r="B6" s="7">
        <v>0</v>
      </c>
      <c r="C6" s="7">
        <v>0</v>
      </c>
      <c r="D6" s="7">
        <v>0</v>
      </c>
      <c r="E6" s="7">
        <f t="shared" si="1"/>
        <v>0</v>
      </c>
      <c r="F6" s="7">
        <v>144</v>
      </c>
      <c r="G6" s="7">
        <v>2</v>
      </c>
      <c r="H6" s="7">
        <f t="shared" si="2"/>
        <v>146</v>
      </c>
      <c r="I6" s="7">
        <v>0</v>
      </c>
      <c r="J6" s="7">
        <v>54</v>
      </c>
      <c r="K6" s="7">
        <f t="shared" si="0"/>
        <v>54</v>
      </c>
      <c r="L6" s="7">
        <v>0</v>
      </c>
      <c r="M6" s="6">
        <f t="shared" si="3"/>
        <v>0</v>
      </c>
      <c r="N6" s="6">
        <f t="shared" si="4"/>
        <v>200</v>
      </c>
    </row>
    <row r="7" spans="1:14" ht="12.75">
      <c r="A7" s="8" t="s">
        <v>64</v>
      </c>
      <c r="B7" s="7">
        <v>0</v>
      </c>
      <c r="C7" s="7">
        <v>39</v>
      </c>
      <c r="D7" s="7">
        <v>0</v>
      </c>
      <c r="E7" s="7">
        <f t="shared" si="1"/>
        <v>39</v>
      </c>
      <c r="F7" s="7">
        <v>234</v>
      </c>
      <c r="G7" s="7">
        <v>114</v>
      </c>
      <c r="H7" s="7">
        <f t="shared" si="2"/>
        <v>348</v>
      </c>
      <c r="I7" s="7">
        <v>76</v>
      </c>
      <c r="J7" s="7">
        <v>0</v>
      </c>
      <c r="K7" s="7">
        <f t="shared" si="0"/>
        <v>76</v>
      </c>
      <c r="L7" s="7">
        <v>0</v>
      </c>
      <c r="M7" s="6">
        <f t="shared" si="3"/>
        <v>0</v>
      </c>
      <c r="N7" s="6">
        <f t="shared" si="4"/>
        <v>463</v>
      </c>
    </row>
    <row r="8" spans="1:14" ht="12.75">
      <c r="A8" s="8" t="s">
        <v>4</v>
      </c>
      <c r="B8" s="7">
        <v>0</v>
      </c>
      <c r="C8" s="7">
        <v>0</v>
      </c>
      <c r="D8" s="7">
        <v>0</v>
      </c>
      <c r="E8" s="7">
        <f t="shared" si="1"/>
        <v>0</v>
      </c>
      <c r="F8" s="7">
        <v>117</v>
      </c>
      <c r="G8" s="7">
        <v>507</v>
      </c>
      <c r="H8" s="7">
        <f t="shared" si="2"/>
        <v>624</v>
      </c>
      <c r="I8" s="7">
        <v>114</v>
      </c>
      <c r="J8" s="7">
        <v>249</v>
      </c>
      <c r="K8" s="7">
        <f t="shared" si="0"/>
        <v>363</v>
      </c>
      <c r="L8" s="7">
        <v>0</v>
      </c>
      <c r="M8" s="6">
        <f t="shared" si="3"/>
        <v>0</v>
      </c>
      <c r="N8" s="6">
        <f t="shared" si="4"/>
        <v>987</v>
      </c>
    </row>
    <row r="9" spans="1:14" ht="12.75">
      <c r="A9" s="8" t="s">
        <v>5</v>
      </c>
      <c r="B9" s="7">
        <v>0</v>
      </c>
      <c r="C9" s="7">
        <v>0</v>
      </c>
      <c r="D9" s="7">
        <v>0</v>
      </c>
      <c r="E9" s="7">
        <f t="shared" si="1"/>
        <v>0</v>
      </c>
      <c r="F9" s="7">
        <v>273</v>
      </c>
      <c r="G9" s="7">
        <v>24</v>
      </c>
      <c r="H9" s="7">
        <f t="shared" si="2"/>
        <v>297</v>
      </c>
      <c r="I9" s="7">
        <v>12</v>
      </c>
      <c r="J9" s="7">
        <v>15</v>
      </c>
      <c r="K9" s="7">
        <f t="shared" si="0"/>
        <v>27</v>
      </c>
      <c r="L9" s="7">
        <v>0</v>
      </c>
      <c r="M9" s="6">
        <f t="shared" si="3"/>
        <v>0</v>
      </c>
      <c r="N9" s="6">
        <f t="shared" si="4"/>
        <v>324</v>
      </c>
    </row>
    <row r="10" spans="1:14" ht="12.75">
      <c r="A10" s="8" t="s">
        <v>6</v>
      </c>
      <c r="B10" s="7">
        <v>0</v>
      </c>
      <c r="C10" s="7">
        <v>0</v>
      </c>
      <c r="D10" s="7">
        <v>201</v>
      </c>
      <c r="E10" s="7">
        <f t="shared" si="1"/>
        <v>201</v>
      </c>
      <c r="F10" s="7">
        <v>174</v>
      </c>
      <c r="G10" s="7">
        <v>0</v>
      </c>
      <c r="H10" s="7">
        <f t="shared" si="2"/>
        <v>174</v>
      </c>
      <c r="I10" s="7">
        <v>0</v>
      </c>
      <c r="J10" s="7">
        <v>0</v>
      </c>
      <c r="K10" s="7">
        <f t="shared" si="0"/>
        <v>0</v>
      </c>
      <c r="L10" s="7">
        <v>0</v>
      </c>
      <c r="M10" s="6">
        <f t="shared" si="3"/>
        <v>0</v>
      </c>
      <c r="N10" s="6">
        <f t="shared" si="4"/>
        <v>375</v>
      </c>
    </row>
    <row r="11" spans="1:14" ht="13.5" thickBot="1">
      <c r="A11" s="2" t="s">
        <v>57</v>
      </c>
      <c r="B11" s="9">
        <f aca="true" t="shared" si="5" ref="B11:N11">SUM(B3:B10)</f>
        <v>0</v>
      </c>
      <c r="C11" s="9">
        <f t="shared" si="5"/>
        <v>39</v>
      </c>
      <c r="D11" s="9">
        <f t="shared" si="5"/>
        <v>525</v>
      </c>
      <c r="E11" s="11">
        <f t="shared" si="5"/>
        <v>564</v>
      </c>
      <c r="F11" s="9">
        <f t="shared" si="5"/>
        <v>1122</v>
      </c>
      <c r="G11" s="9">
        <f t="shared" si="5"/>
        <v>851</v>
      </c>
      <c r="H11" s="11">
        <f t="shared" si="5"/>
        <v>1973</v>
      </c>
      <c r="I11" s="9">
        <f t="shared" si="5"/>
        <v>334</v>
      </c>
      <c r="J11" s="9">
        <f t="shared" si="5"/>
        <v>597</v>
      </c>
      <c r="K11" s="11">
        <f t="shared" si="5"/>
        <v>931</v>
      </c>
      <c r="L11" s="9">
        <f t="shared" si="5"/>
        <v>0</v>
      </c>
      <c r="M11" s="11">
        <f t="shared" si="5"/>
        <v>0</v>
      </c>
      <c r="N11" s="11">
        <f t="shared" si="5"/>
        <v>3468</v>
      </c>
    </row>
    <row r="12" ht="13.5" thickTop="1"/>
    <row r="13" ht="12.75">
      <c r="A13" s="5" t="s">
        <v>59</v>
      </c>
    </row>
    <row r="14" spans="1:14" ht="12.75">
      <c r="A14" s="8" t="s">
        <v>7</v>
      </c>
      <c r="B14" s="7">
        <v>0</v>
      </c>
      <c r="C14" s="7">
        <v>0</v>
      </c>
      <c r="D14" s="7">
        <v>45</v>
      </c>
      <c r="E14" s="7">
        <f t="shared" si="1"/>
        <v>45</v>
      </c>
      <c r="F14" s="7">
        <v>65</v>
      </c>
      <c r="G14" s="7">
        <v>21</v>
      </c>
      <c r="H14" s="7">
        <f t="shared" si="2"/>
        <v>86</v>
      </c>
      <c r="I14" s="7">
        <v>0</v>
      </c>
      <c r="J14" s="7">
        <v>51</v>
      </c>
      <c r="K14" s="7">
        <f t="shared" si="0"/>
        <v>51</v>
      </c>
      <c r="L14" s="7">
        <v>33</v>
      </c>
      <c r="M14" s="6">
        <f t="shared" si="3"/>
        <v>33</v>
      </c>
      <c r="N14" s="6">
        <f t="shared" si="4"/>
        <v>215</v>
      </c>
    </row>
    <row r="15" spans="1:14" ht="12.75">
      <c r="A15" s="8" t="s">
        <v>8</v>
      </c>
      <c r="B15" s="7">
        <v>0</v>
      </c>
      <c r="C15" s="7">
        <v>0</v>
      </c>
      <c r="D15" s="7">
        <v>45</v>
      </c>
      <c r="E15" s="7">
        <f t="shared" si="1"/>
        <v>45</v>
      </c>
      <c r="F15" s="7">
        <v>36</v>
      </c>
      <c r="G15" s="7">
        <v>3</v>
      </c>
      <c r="H15" s="7">
        <f t="shared" si="2"/>
        <v>39</v>
      </c>
      <c r="I15" s="7">
        <v>0</v>
      </c>
      <c r="J15" s="7">
        <v>28</v>
      </c>
      <c r="K15" s="7">
        <f t="shared" si="0"/>
        <v>28</v>
      </c>
      <c r="L15" s="7">
        <v>3</v>
      </c>
      <c r="M15" s="6">
        <f t="shared" si="3"/>
        <v>3</v>
      </c>
      <c r="N15" s="6">
        <f t="shared" si="4"/>
        <v>115</v>
      </c>
    </row>
    <row r="16" spans="1:14" ht="12.75">
      <c r="A16" s="8" t="s">
        <v>9</v>
      </c>
      <c r="B16" s="7">
        <v>0</v>
      </c>
      <c r="C16" s="7">
        <v>42</v>
      </c>
      <c r="D16" s="7">
        <v>0</v>
      </c>
      <c r="E16" s="7">
        <f t="shared" si="1"/>
        <v>42</v>
      </c>
      <c r="F16" s="7">
        <v>39</v>
      </c>
      <c r="G16" s="7">
        <v>36</v>
      </c>
      <c r="H16" s="7">
        <f t="shared" si="2"/>
        <v>75</v>
      </c>
      <c r="I16" s="7">
        <v>27</v>
      </c>
      <c r="J16" s="7">
        <v>30</v>
      </c>
      <c r="K16" s="7">
        <f t="shared" si="0"/>
        <v>57</v>
      </c>
      <c r="L16" s="7">
        <v>18</v>
      </c>
      <c r="M16" s="6">
        <f t="shared" si="3"/>
        <v>18</v>
      </c>
      <c r="N16" s="6">
        <f t="shared" si="4"/>
        <v>192</v>
      </c>
    </row>
    <row r="17" spans="1:14" ht="12.75">
      <c r="A17" s="8" t="s">
        <v>10</v>
      </c>
      <c r="B17" s="7">
        <v>0</v>
      </c>
      <c r="C17" s="7">
        <v>42</v>
      </c>
      <c r="D17" s="7">
        <v>235</v>
      </c>
      <c r="E17" s="7">
        <f t="shared" si="1"/>
        <v>277</v>
      </c>
      <c r="F17" s="7">
        <v>523</v>
      </c>
      <c r="G17" s="7">
        <v>210</v>
      </c>
      <c r="H17" s="7">
        <f t="shared" si="2"/>
        <v>733</v>
      </c>
      <c r="I17" s="7">
        <v>60</v>
      </c>
      <c r="J17" s="7">
        <v>258</v>
      </c>
      <c r="K17" s="7">
        <f t="shared" si="0"/>
        <v>318</v>
      </c>
      <c r="L17" s="7">
        <v>60</v>
      </c>
      <c r="M17" s="6">
        <f t="shared" si="3"/>
        <v>60</v>
      </c>
      <c r="N17" s="6">
        <f t="shared" si="4"/>
        <v>1388</v>
      </c>
    </row>
    <row r="18" spans="1:14" ht="12.75">
      <c r="A18" s="8" t="s">
        <v>11</v>
      </c>
      <c r="B18" s="7">
        <v>0</v>
      </c>
      <c r="C18" s="7">
        <v>0</v>
      </c>
      <c r="D18" s="7">
        <v>0</v>
      </c>
      <c r="E18" s="7">
        <f t="shared" si="1"/>
        <v>0</v>
      </c>
      <c r="F18" s="7">
        <v>0</v>
      </c>
      <c r="G18" s="7">
        <v>0</v>
      </c>
      <c r="H18" s="7">
        <f t="shared" si="2"/>
        <v>0</v>
      </c>
      <c r="I18" s="7">
        <v>0</v>
      </c>
      <c r="J18" s="7">
        <v>84</v>
      </c>
      <c r="K18" s="7">
        <f t="shared" si="0"/>
        <v>84</v>
      </c>
      <c r="L18" s="7">
        <v>24</v>
      </c>
      <c r="M18" s="6">
        <f t="shared" si="3"/>
        <v>24</v>
      </c>
      <c r="N18" s="6">
        <f t="shared" si="4"/>
        <v>108</v>
      </c>
    </row>
    <row r="19" spans="1:14" ht="12.75">
      <c r="A19" s="8" t="s">
        <v>12</v>
      </c>
      <c r="B19" s="7">
        <v>0</v>
      </c>
      <c r="C19" s="7">
        <v>0</v>
      </c>
      <c r="D19" s="7">
        <v>0</v>
      </c>
      <c r="E19" s="7">
        <f t="shared" si="1"/>
        <v>0</v>
      </c>
      <c r="F19" s="7">
        <v>219</v>
      </c>
      <c r="G19" s="7">
        <v>33</v>
      </c>
      <c r="H19" s="7">
        <f t="shared" si="2"/>
        <v>252</v>
      </c>
      <c r="I19" s="7">
        <v>168</v>
      </c>
      <c r="J19" s="7">
        <v>150</v>
      </c>
      <c r="K19" s="7">
        <f t="shared" si="0"/>
        <v>318</v>
      </c>
      <c r="L19" s="7">
        <v>81</v>
      </c>
      <c r="M19" s="6">
        <f t="shared" si="3"/>
        <v>81</v>
      </c>
      <c r="N19" s="6">
        <f t="shared" si="4"/>
        <v>651</v>
      </c>
    </row>
    <row r="20" spans="1:14" ht="12.75">
      <c r="A20" s="8" t="s">
        <v>13</v>
      </c>
      <c r="B20" s="7">
        <v>0</v>
      </c>
      <c r="C20" s="7">
        <v>51</v>
      </c>
      <c r="D20" s="7">
        <v>228</v>
      </c>
      <c r="E20" s="7">
        <f t="shared" si="1"/>
        <v>279</v>
      </c>
      <c r="F20" s="7">
        <v>625</v>
      </c>
      <c r="G20" s="7">
        <v>746</v>
      </c>
      <c r="H20" s="7">
        <f t="shared" si="2"/>
        <v>1371</v>
      </c>
      <c r="I20" s="7">
        <v>60</v>
      </c>
      <c r="J20" s="7">
        <v>256</v>
      </c>
      <c r="K20" s="7">
        <f t="shared" si="0"/>
        <v>316</v>
      </c>
      <c r="L20" s="7">
        <v>69</v>
      </c>
      <c r="M20" s="6">
        <f t="shared" si="3"/>
        <v>69</v>
      </c>
      <c r="N20" s="6">
        <f t="shared" si="4"/>
        <v>2035</v>
      </c>
    </row>
    <row r="21" spans="1:14" ht="12.75">
      <c r="A21" s="8" t="s">
        <v>14</v>
      </c>
      <c r="B21" s="7">
        <v>0</v>
      </c>
      <c r="C21" s="7">
        <v>0</v>
      </c>
      <c r="D21" s="7">
        <v>0</v>
      </c>
      <c r="E21" s="7">
        <f t="shared" si="1"/>
        <v>0</v>
      </c>
      <c r="F21" s="7">
        <v>0</v>
      </c>
      <c r="G21" s="7">
        <v>0</v>
      </c>
      <c r="H21" s="7">
        <f t="shared" si="2"/>
        <v>0</v>
      </c>
      <c r="I21" s="7">
        <v>0</v>
      </c>
      <c r="J21" s="7">
        <v>6</v>
      </c>
      <c r="K21" s="7">
        <f t="shared" si="0"/>
        <v>6</v>
      </c>
      <c r="L21" s="7">
        <v>21</v>
      </c>
      <c r="M21" s="6">
        <f t="shared" si="3"/>
        <v>21</v>
      </c>
      <c r="N21" s="6">
        <f t="shared" si="4"/>
        <v>27</v>
      </c>
    </row>
    <row r="22" spans="1:14" ht="13.5" thickBot="1">
      <c r="A22" s="2" t="s">
        <v>57</v>
      </c>
      <c r="B22" s="10">
        <f aca="true" t="shared" si="6" ref="B22:N22">SUM(B14:B21)</f>
        <v>0</v>
      </c>
      <c r="C22" s="10">
        <f t="shared" si="6"/>
        <v>135</v>
      </c>
      <c r="D22" s="10">
        <f t="shared" si="6"/>
        <v>553</v>
      </c>
      <c r="E22" s="12">
        <f t="shared" si="6"/>
        <v>688</v>
      </c>
      <c r="F22" s="10">
        <f t="shared" si="6"/>
        <v>1507</v>
      </c>
      <c r="G22" s="10">
        <f t="shared" si="6"/>
        <v>1049</v>
      </c>
      <c r="H22" s="12">
        <f t="shared" si="6"/>
        <v>2556</v>
      </c>
      <c r="I22" s="10">
        <f t="shared" si="6"/>
        <v>315</v>
      </c>
      <c r="J22" s="10">
        <f t="shared" si="6"/>
        <v>863</v>
      </c>
      <c r="K22" s="12">
        <f t="shared" si="6"/>
        <v>1178</v>
      </c>
      <c r="L22" s="10">
        <f t="shared" si="6"/>
        <v>309</v>
      </c>
      <c r="M22" s="13">
        <f t="shared" si="6"/>
        <v>309</v>
      </c>
      <c r="N22" s="13">
        <f t="shared" si="6"/>
        <v>4731</v>
      </c>
    </row>
    <row r="23" ht="13.5" thickTop="1"/>
    <row r="24" spans="1:12" ht="12.75">
      <c r="A24" s="5" t="s"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4" ht="12.75">
      <c r="A25" s="8" t="s">
        <v>18</v>
      </c>
      <c r="B25" s="7">
        <v>0</v>
      </c>
      <c r="C25" s="7">
        <v>108</v>
      </c>
      <c r="D25" s="7">
        <v>0</v>
      </c>
      <c r="E25" s="7">
        <f t="shared" si="1"/>
        <v>108</v>
      </c>
      <c r="F25" s="7">
        <v>0</v>
      </c>
      <c r="G25" s="7">
        <v>3</v>
      </c>
      <c r="H25" s="7">
        <f t="shared" si="2"/>
        <v>3</v>
      </c>
      <c r="I25" s="7">
        <v>0</v>
      </c>
      <c r="J25" s="7">
        <v>0</v>
      </c>
      <c r="K25" s="7">
        <f t="shared" si="0"/>
        <v>0</v>
      </c>
      <c r="L25" s="7">
        <v>0</v>
      </c>
      <c r="M25" s="6">
        <f t="shared" si="3"/>
        <v>0</v>
      </c>
      <c r="N25" s="6">
        <f t="shared" si="4"/>
        <v>111</v>
      </c>
    </row>
    <row r="26" spans="1:14" ht="12.75">
      <c r="A26" s="8" t="s">
        <v>19</v>
      </c>
      <c r="B26" s="7">
        <v>0</v>
      </c>
      <c r="C26" s="7">
        <v>69</v>
      </c>
      <c r="D26" s="7">
        <v>30</v>
      </c>
      <c r="E26" s="7">
        <f t="shared" si="1"/>
        <v>99</v>
      </c>
      <c r="F26" s="7">
        <v>54</v>
      </c>
      <c r="G26" s="7">
        <v>147</v>
      </c>
      <c r="H26" s="7">
        <f t="shared" si="2"/>
        <v>201</v>
      </c>
      <c r="I26" s="7">
        <v>0</v>
      </c>
      <c r="J26" s="7">
        <v>0</v>
      </c>
      <c r="K26" s="7">
        <f t="shared" si="0"/>
        <v>0</v>
      </c>
      <c r="L26" s="7">
        <v>0</v>
      </c>
      <c r="M26" s="6">
        <f t="shared" si="3"/>
        <v>0</v>
      </c>
      <c r="N26" s="6">
        <f t="shared" si="4"/>
        <v>300</v>
      </c>
    </row>
    <row r="27" spans="1:14" ht="12.75">
      <c r="A27" s="8" t="s">
        <v>20</v>
      </c>
      <c r="B27" s="7">
        <v>0</v>
      </c>
      <c r="C27" s="7">
        <v>249</v>
      </c>
      <c r="D27" s="7">
        <v>54</v>
      </c>
      <c r="E27" s="7">
        <f t="shared" si="1"/>
        <v>303</v>
      </c>
      <c r="F27" s="7">
        <v>177</v>
      </c>
      <c r="G27" s="7">
        <v>45</v>
      </c>
      <c r="H27" s="7">
        <f t="shared" si="2"/>
        <v>222</v>
      </c>
      <c r="I27" s="7">
        <v>6</v>
      </c>
      <c r="J27" s="7">
        <v>0</v>
      </c>
      <c r="K27" s="7">
        <f t="shared" si="0"/>
        <v>6</v>
      </c>
      <c r="L27" s="7">
        <v>0</v>
      </c>
      <c r="M27" s="6">
        <f t="shared" si="3"/>
        <v>0</v>
      </c>
      <c r="N27" s="6">
        <f t="shared" si="4"/>
        <v>531</v>
      </c>
    </row>
    <row r="28" spans="1:14" ht="12.75">
      <c r="A28" s="8" t="s">
        <v>21</v>
      </c>
      <c r="B28" s="7">
        <v>0</v>
      </c>
      <c r="C28" s="7">
        <v>0</v>
      </c>
      <c r="D28" s="7">
        <v>0</v>
      </c>
      <c r="E28" s="7">
        <f t="shared" si="1"/>
        <v>0</v>
      </c>
      <c r="F28" s="7">
        <v>45</v>
      </c>
      <c r="G28" s="7">
        <v>0</v>
      </c>
      <c r="H28" s="7">
        <f t="shared" si="2"/>
        <v>45</v>
      </c>
      <c r="I28" s="7">
        <v>30</v>
      </c>
      <c r="J28" s="7">
        <v>24</v>
      </c>
      <c r="K28" s="7">
        <f t="shared" si="0"/>
        <v>54</v>
      </c>
      <c r="L28" s="7">
        <v>0</v>
      </c>
      <c r="M28" s="6">
        <f t="shared" si="3"/>
        <v>0</v>
      </c>
      <c r="N28" s="6">
        <f t="shared" si="4"/>
        <v>99</v>
      </c>
    </row>
    <row r="29" spans="1:14" ht="12.75">
      <c r="A29" s="8" t="s">
        <v>22</v>
      </c>
      <c r="B29" s="7">
        <v>0</v>
      </c>
      <c r="C29" s="7">
        <v>0</v>
      </c>
      <c r="D29" s="7">
        <v>0</v>
      </c>
      <c r="E29" s="7">
        <f t="shared" si="1"/>
        <v>0</v>
      </c>
      <c r="F29" s="7">
        <v>48</v>
      </c>
      <c r="G29" s="7">
        <v>0</v>
      </c>
      <c r="H29" s="7">
        <f t="shared" si="2"/>
        <v>48</v>
      </c>
      <c r="I29" s="7">
        <v>0</v>
      </c>
      <c r="J29" s="7">
        <v>0</v>
      </c>
      <c r="K29" s="7">
        <f t="shared" si="0"/>
        <v>0</v>
      </c>
      <c r="L29" s="7">
        <v>0</v>
      </c>
      <c r="M29" s="6">
        <f t="shared" si="3"/>
        <v>0</v>
      </c>
      <c r="N29" s="6">
        <f t="shared" si="4"/>
        <v>48</v>
      </c>
    </row>
    <row r="30" spans="1:14" ht="12.75">
      <c r="A30" s="8" t="s">
        <v>23</v>
      </c>
      <c r="B30" s="7">
        <v>0</v>
      </c>
      <c r="C30" s="7">
        <v>126</v>
      </c>
      <c r="D30" s="7">
        <v>417</v>
      </c>
      <c r="E30" s="7">
        <f t="shared" si="1"/>
        <v>543</v>
      </c>
      <c r="F30" s="7">
        <v>273</v>
      </c>
      <c r="G30" s="7">
        <v>63</v>
      </c>
      <c r="H30" s="7">
        <f t="shared" si="2"/>
        <v>336</v>
      </c>
      <c r="I30" s="7">
        <v>12</v>
      </c>
      <c r="J30" s="7">
        <v>19</v>
      </c>
      <c r="K30" s="7">
        <f t="shared" si="0"/>
        <v>31</v>
      </c>
      <c r="L30" s="7">
        <v>0</v>
      </c>
      <c r="M30" s="6">
        <f t="shared" si="3"/>
        <v>0</v>
      </c>
      <c r="N30" s="6">
        <f t="shared" si="4"/>
        <v>910</v>
      </c>
    </row>
    <row r="31" spans="1:14" ht="12.75">
      <c r="A31" s="8" t="s">
        <v>24</v>
      </c>
      <c r="B31" s="7">
        <v>0</v>
      </c>
      <c r="C31" s="7">
        <v>144</v>
      </c>
      <c r="D31" s="7">
        <v>57</v>
      </c>
      <c r="E31" s="7">
        <f t="shared" si="1"/>
        <v>201</v>
      </c>
      <c r="F31" s="7">
        <v>3</v>
      </c>
      <c r="G31" s="7">
        <v>21</v>
      </c>
      <c r="H31" s="7">
        <f t="shared" si="2"/>
        <v>24</v>
      </c>
      <c r="I31" s="7">
        <v>0</v>
      </c>
      <c r="J31" s="7">
        <v>0</v>
      </c>
      <c r="K31" s="7">
        <f t="shared" si="0"/>
        <v>0</v>
      </c>
      <c r="L31" s="7">
        <v>0</v>
      </c>
      <c r="M31" s="6">
        <f t="shared" si="3"/>
        <v>0</v>
      </c>
      <c r="N31" s="6">
        <f t="shared" si="4"/>
        <v>225</v>
      </c>
    </row>
    <row r="32" spans="1:14" ht="12.75">
      <c r="A32" s="8" t="s">
        <v>25</v>
      </c>
      <c r="B32" s="7">
        <v>0</v>
      </c>
      <c r="C32" s="7">
        <v>69</v>
      </c>
      <c r="D32" s="7">
        <v>0</v>
      </c>
      <c r="E32" s="7">
        <f t="shared" si="1"/>
        <v>69</v>
      </c>
      <c r="F32" s="7">
        <v>0</v>
      </c>
      <c r="G32" s="7">
        <v>0</v>
      </c>
      <c r="H32" s="7">
        <f t="shared" si="2"/>
        <v>0</v>
      </c>
      <c r="I32" s="7">
        <v>0</v>
      </c>
      <c r="J32" s="7">
        <v>0</v>
      </c>
      <c r="K32" s="7">
        <f t="shared" si="0"/>
        <v>0</v>
      </c>
      <c r="L32" s="7">
        <v>0</v>
      </c>
      <c r="M32" s="6">
        <f t="shared" si="3"/>
        <v>0</v>
      </c>
      <c r="N32" s="6">
        <f t="shared" si="4"/>
        <v>69</v>
      </c>
    </row>
    <row r="33" spans="1:14" ht="12.75">
      <c r="A33" s="8" t="s">
        <v>26</v>
      </c>
      <c r="B33" s="7">
        <v>0</v>
      </c>
      <c r="C33" s="7">
        <v>333</v>
      </c>
      <c r="D33" s="7">
        <v>0</v>
      </c>
      <c r="E33" s="7">
        <f t="shared" si="1"/>
        <v>333</v>
      </c>
      <c r="F33" s="7">
        <v>0</v>
      </c>
      <c r="G33" s="7">
        <v>42</v>
      </c>
      <c r="H33" s="7">
        <f t="shared" si="2"/>
        <v>42</v>
      </c>
      <c r="I33" s="7">
        <v>18</v>
      </c>
      <c r="J33" s="7">
        <v>0</v>
      </c>
      <c r="K33" s="7">
        <f t="shared" si="0"/>
        <v>18</v>
      </c>
      <c r="L33" s="7">
        <v>0</v>
      </c>
      <c r="M33" s="6">
        <f t="shared" si="3"/>
        <v>0</v>
      </c>
      <c r="N33" s="6">
        <f t="shared" si="4"/>
        <v>393</v>
      </c>
    </row>
    <row r="34" spans="1:14" ht="12.75">
      <c r="A34" s="8" t="s">
        <v>27</v>
      </c>
      <c r="B34" s="7">
        <v>272</v>
      </c>
      <c r="C34" s="7">
        <v>0</v>
      </c>
      <c r="D34" s="7">
        <v>0</v>
      </c>
      <c r="E34" s="7">
        <f t="shared" si="1"/>
        <v>272</v>
      </c>
      <c r="F34" s="7">
        <v>0</v>
      </c>
      <c r="G34" s="7">
        <v>0</v>
      </c>
      <c r="H34" s="7">
        <f t="shared" si="2"/>
        <v>0</v>
      </c>
      <c r="I34" s="7">
        <v>0</v>
      </c>
      <c r="J34" s="7">
        <v>0</v>
      </c>
      <c r="K34" s="7">
        <f t="shared" si="0"/>
        <v>0</v>
      </c>
      <c r="L34" s="7">
        <v>0</v>
      </c>
      <c r="M34" s="6">
        <f t="shared" si="3"/>
        <v>0</v>
      </c>
      <c r="N34" s="6">
        <f t="shared" si="4"/>
        <v>272</v>
      </c>
    </row>
    <row r="35" spans="1:14" ht="12.75">
      <c r="A35" s="8" t="s">
        <v>28</v>
      </c>
      <c r="B35" s="7">
        <v>0</v>
      </c>
      <c r="C35" s="7">
        <v>150</v>
      </c>
      <c r="D35" s="7">
        <v>0</v>
      </c>
      <c r="E35" s="7">
        <f t="shared" si="1"/>
        <v>150</v>
      </c>
      <c r="F35" s="7">
        <v>0</v>
      </c>
      <c r="G35" s="7">
        <v>0</v>
      </c>
      <c r="H35" s="7">
        <f t="shared" si="2"/>
        <v>0</v>
      </c>
      <c r="I35" s="7">
        <v>0</v>
      </c>
      <c r="J35" s="7">
        <v>0</v>
      </c>
      <c r="K35" s="7">
        <f t="shared" si="0"/>
        <v>0</v>
      </c>
      <c r="L35" s="7">
        <v>0</v>
      </c>
      <c r="M35" s="6">
        <f t="shared" si="3"/>
        <v>0</v>
      </c>
      <c r="N35" s="6">
        <f t="shared" si="4"/>
        <v>150</v>
      </c>
    </row>
    <row r="36" spans="1:14" ht="12.75">
      <c r="A36" s="8" t="s">
        <v>29</v>
      </c>
      <c r="B36" s="7">
        <v>0</v>
      </c>
      <c r="C36" s="7">
        <v>7</v>
      </c>
      <c r="D36" s="7">
        <v>4.5</v>
      </c>
      <c r="E36" s="7">
        <f t="shared" si="1"/>
        <v>11.5</v>
      </c>
      <c r="F36" s="7">
        <v>0</v>
      </c>
      <c r="G36" s="7">
        <v>1.5</v>
      </c>
      <c r="H36" s="7">
        <f t="shared" si="2"/>
        <v>1.5</v>
      </c>
      <c r="I36" s="7">
        <v>0</v>
      </c>
      <c r="J36" s="7">
        <v>0</v>
      </c>
      <c r="K36" s="7">
        <f t="shared" si="0"/>
        <v>0</v>
      </c>
      <c r="L36" s="7">
        <v>0</v>
      </c>
      <c r="M36" s="6">
        <f t="shared" si="3"/>
        <v>0</v>
      </c>
      <c r="N36" s="6">
        <f t="shared" si="4"/>
        <v>13</v>
      </c>
    </row>
    <row r="37" spans="1:14" ht="12.75">
      <c r="A37" s="8" t="s">
        <v>66</v>
      </c>
      <c r="B37" s="7">
        <v>0</v>
      </c>
      <c r="C37" s="7">
        <v>0</v>
      </c>
      <c r="D37" s="7">
        <v>1.5</v>
      </c>
      <c r="E37" s="7">
        <f t="shared" si="1"/>
        <v>1.5</v>
      </c>
      <c r="F37" s="7">
        <v>0</v>
      </c>
      <c r="G37" s="7">
        <v>0</v>
      </c>
      <c r="H37" s="7">
        <f t="shared" si="2"/>
        <v>0</v>
      </c>
      <c r="I37" s="7">
        <v>0</v>
      </c>
      <c r="J37" s="7">
        <v>0</v>
      </c>
      <c r="K37" s="7">
        <f t="shared" si="0"/>
        <v>0</v>
      </c>
      <c r="L37" s="7">
        <v>0</v>
      </c>
      <c r="M37" s="6">
        <f t="shared" si="3"/>
        <v>0</v>
      </c>
      <c r="N37" s="6">
        <f t="shared" si="4"/>
        <v>1.5</v>
      </c>
    </row>
    <row r="38" spans="1:14" ht="12.75">
      <c r="A38" s="8" t="s">
        <v>30</v>
      </c>
      <c r="B38" s="7">
        <v>0</v>
      </c>
      <c r="C38" s="7">
        <v>81</v>
      </c>
      <c r="D38" s="7">
        <v>258</v>
      </c>
      <c r="E38" s="7">
        <f t="shared" si="1"/>
        <v>339</v>
      </c>
      <c r="F38" s="7">
        <v>75</v>
      </c>
      <c r="G38" s="7">
        <v>0</v>
      </c>
      <c r="H38" s="7">
        <f t="shared" si="2"/>
        <v>75</v>
      </c>
      <c r="I38" s="7">
        <v>0</v>
      </c>
      <c r="J38" s="7">
        <v>0</v>
      </c>
      <c r="K38" s="7">
        <f t="shared" si="0"/>
        <v>0</v>
      </c>
      <c r="L38" s="7">
        <v>0</v>
      </c>
      <c r="M38" s="6">
        <f t="shared" si="3"/>
        <v>0</v>
      </c>
      <c r="N38" s="6">
        <f t="shared" si="4"/>
        <v>414</v>
      </c>
    </row>
    <row r="39" spans="1:14" ht="12.75">
      <c r="A39" s="8" t="s">
        <v>31</v>
      </c>
      <c r="B39" s="7">
        <v>0</v>
      </c>
      <c r="C39" s="7">
        <v>69</v>
      </c>
      <c r="D39" s="7">
        <v>0</v>
      </c>
      <c r="E39" s="7">
        <f t="shared" si="1"/>
        <v>69</v>
      </c>
      <c r="F39" s="7">
        <v>0</v>
      </c>
      <c r="G39" s="7">
        <v>30</v>
      </c>
      <c r="H39" s="7">
        <f t="shared" si="2"/>
        <v>30</v>
      </c>
      <c r="I39" s="7">
        <v>21</v>
      </c>
      <c r="J39" s="7">
        <v>39</v>
      </c>
      <c r="K39" s="7">
        <f t="shared" si="0"/>
        <v>60</v>
      </c>
      <c r="L39" s="7">
        <v>0</v>
      </c>
      <c r="M39" s="6">
        <f t="shared" si="3"/>
        <v>0</v>
      </c>
      <c r="N39" s="6">
        <f t="shared" si="4"/>
        <v>159</v>
      </c>
    </row>
    <row r="40" spans="1:14" ht="12.75">
      <c r="A40" s="8" t="s">
        <v>32</v>
      </c>
      <c r="B40" s="7">
        <v>0</v>
      </c>
      <c r="C40" s="7">
        <v>198</v>
      </c>
      <c r="D40" s="7">
        <v>87</v>
      </c>
      <c r="E40" s="7">
        <f t="shared" si="1"/>
        <v>285</v>
      </c>
      <c r="F40" s="7">
        <v>200</v>
      </c>
      <c r="G40" s="7">
        <v>72</v>
      </c>
      <c r="H40" s="7">
        <f t="shared" si="2"/>
        <v>272</v>
      </c>
      <c r="I40" s="7">
        <v>6</v>
      </c>
      <c r="J40" s="7">
        <v>6</v>
      </c>
      <c r="K40" s="7">
        <f t="shared" si="0"/>
        <v>12</v>
      </c>
      <c r="L40" s="7">
        <v>0</v>
      </c>
      <c r="M40" s="6">
        <f t="shared" si="3"/>
        <v>0</v>
      </c>
      <c r="N40" s="6">
        <f t="shared" si="4"/>
        <v>569</v>
      </c>
    </row>
    <row r="41" spans="1:14" ht="12.75">
      <c r="A41" s="8" t="s">
        <v>33</v>
      </c>
      <c r="B41" s="7">
        <v>0</v>
      </c>
      <c r="C41" s="7">
        <v>66</v>
      </c>
      <c r="D41" s="7">
        <v>0</v>
      </c>
      <c r="E41" s="7">
        <f t="shared" si="1"/>
        <v>66</v>
      </c>
      <c r="F41" s="7">
        <v>54</v>
      </c>
      <c r="G41" s="7">
        <v>0</v>
      </c>
      <c r="H41" s="7">
        <f t="shared" si="2"/>
        <v>54</v>
      </c>
      <c r="I41" s="7">
        <v>0</v>
      </c>
      <c r="J41" s="7">
        <v>0</v>
      </c>
      <c r="K41" s="7">
        <f t="shared" si="0"/>
        <v>0</v>
      </c>
      <c r="L41" s="7">
        <v>0</v>
      </c>
      <c r="M41" s="6">
        <f t="shared" si="3"/>
        <v>0</v>
      </c>
      <c r="N41" s="6">
        <f t="shared" si="4"/>
        <v>120</v>
      </c>
    </row>
    <row r="42" spans="1:14" ht="12.75">
      <c r="A42" s="8" t="s">
        <v>67</v>
      </c>
      <c r="B42" s="7">
        <v>0</v>
      </c>
      <c r="C42" s="7">
        <v>0</v>
      </c>
      <c r="D42" s="7">
        <v>45</v>
      </c>
      <c r="E42" s="7">
        <f t="shared" si="1"/>
        <v>45</v>
      </c>
      <c r="F42" s="7">
        <v>0</v>
      </c>
      <c r="G42" s="7">
        <v>0</v>
      </c>
      <c r="H42" s="7">
        <f t="shared" si="2"/>
        <v>0</v>
      </c>
      <c r="I42" s="7">
        <v>0</v>
      </c>
      <c r="J42" s="7">
        <v>0</v>
      </c>
      <c r="K42" s="7">
        <f t="shared" si="0"/>
        <v>0</v>
      </c>
      <c r="L42" s="7">
        <v>0</v>
      </c>
      <c r="M42" s="6">
        <f t="shared" si="3"/>
        <v>0</v>
      </c>
      <c r="N42" s="6">
        <f t="shared" si="4"/>
        <v>45</v>
      </c>
    </row>
    <row r="43" spans="1:14" ht="13.5" thickBot="1">
      <c r="A43" s="2" t="s">
        <v>57</v>
      </c>
      <c r="B43" s="9">
        <f aca="true" t="shared" si="7" ref="B43:N43">SUM(B25:B42)</f>
        <v>272</v>
      </c>
      <c r="C43" s="9">
        <f t="shared" si="7"/>
        <v>1669</v>
      </c>
      <c r="D43" s="9">
        <f t="shared" si="7"/>
        <v>954</v>
      </c>
      <c r="E43" s="13">
        <f t="shared" si="7"/>
        <v>2895</v>
      </c>
      <c r="F43" s="9">
        <f t="shared" si="7"/>
        <v>929</v>
      </c>
      <c r="G43" s="9">
        <f t="shared" si="7"/>
        <v>424.5</v>
      </c>
      <c r="H43" s="13">
        <f t="shared" si="7"/>
        <v>1353.5</v>
      </c>
      <c r="I43" s="9">
        <f t="shared" si="7"/>
        <v>93</v>
      </c>
      <c r="J43" s="9">
        <f t="shared" si="7"/>
        <v>88</v>
      </c>
      <c r="K43" s="13">
        <f t="shared" si="7"/>
        <v>181</v>
      </c>
      <c r="L43" s="9">
        <f t="shared" si="7"/>
        <v>0</v>
      </c>
      <c r="M43" s="13">
        <f t="shared" si="7"/>
        <v>0</v>
      </c>
      <c r="N43" s="13">
        <f t="shared" si="7"/>
        <v>4429.5</v>
      </c>
    </row>
    <row r="44" ht="13.5" thickTop="1"/>
    <row r="45" spans="1:12" ht="12.75">
      <c r="A45" s="5" t="s">
        <v>34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4" ht="12.75">
      <c r="A46" s="8" t="s">
        <v>34</v>
      </c>
      <c r="B46" s="7">
        <v>0</v>
      </c>
      <c r="C46" s="7">
        <v>0</v>
      </c>
      <c r="D46" s="7">
        <v>21</v>
      </c>
      <c r="E46" s="7">
        <f t="shared" si="1"/>
        <v>21</v>
      </c>
      <c r="F46" s="7">
        <v>813</v>
      </c>
      <c r="G46" s="7">
        <v>1316</v>
      </c>
      <c r="H46" s="7">
        <f t="shared" si="2"/>
        <v>2129</v>
      </c>
      <c r="I46" s="7">
        <v>312</v>
      </c>
      <c r="J46" s="7">
        <v>291</v>
      </c>
      <c r="K46" s="7">
        <f t="shared" si="0"/>
        <v>603</v>
      </c>
      <c r="L46" s="7">
        <v>56</v>
      </c>
      <c r="M46" s="6">
        <f t="shared" si="3"/>
        <v>56</v>
      </c>
      <c r="N46" s="6">
        <f t="shared" si="4"/>
        <v>2809</v>
      </c>
    </row>
    <row r="47" spans="1:14" ht="13.5" thickBot="1">
      <c r="A47" s="2" t="s">
        <v>57</v>
      </c>
      <c r="B47" s="9">
        <f aca="true" t="shared" si="8" ref="B47:N47">SUM(B46)</f>
        <v>0</v>
      </c>
      <c r="C47" s="9">
        <f t="shared" si="8"/>
        <v>0</v>
      </c>
      <c r="D47" s="9">
        <f t="shared" si="8"/>
        <v>21</v>
      </c>
      <c r="E47" s="11">
        <f t="shared" si="8"/>
        <v>21</v>
      </c>
      <c r="F47" s="9">
        <f t="shared" si="8"/>
        <v>813</v>
      </c>
      <c r="G47" s="9">
        <f t="shared" si="8"/>
        <v>1316</v>
      </c>
      <c r="H47" s="11">
        <f t="shared" si="8"/>
        <v>2129</v>
      </c>
      <c r="I47" s="9">
        <f t="shared" si="8"/>
        <v>312</v>
      </c>
      <c r="J47" s="9">
        <f t="shared" si="8"/>
        <v>291</v>
      </c>
      <c r="K47" s="11">
        <f t="shared" si="8"/>
        <v>603</v>
      </c>
      <c r="L47" s="9">
        <f t="shared" si="8"/>
        <v>56</v>
      </c>
      <c r="M47" s="11">
        <f t="shared" si="8"/>
        <v>56</v>
      </c>
      <c r="N47" s="11">
        <f t="shared" si="8"/>
        <v>2809</v>
      </c>
    </row>
    <row r="48" ht="13.5" thickTop="1"/>
    <row r="49" spans="1:12" ht="12.75">
      <c r="A49" s="5" t="s">
        <v>60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4" ht="12.75">
      <c r="A50" s="8" t="s">
        <v>35</v>
      </c>
      <c r="B50" s="7">
        <v>0</v>
      </c>
      <c r="C50" s="7">
        <v>0</v>
      </c>
      <c r="D50" s="7">
        <v>0</v>
      </c>
      <c r="E50" s="7">
        <f t="shared" si="1"/>
        <v>0</v>
      </c>
      <c r="F50" s="7">
        <v>0</v>
      </c>
      <c r="G50" s="7">
        <v>0</v>
      </c>
      <c r="H50" s="7">
        <f t="shared" si="2"/>
        <v>0</v>
      </c>
      <c r="I50" s="7">
        <v>0</v>
      </c>
      <c r="J50" s="7">
        <v>81</v>
      </c>
      <c r="K50" s="7">
        <f t="shared" si="0"/>
        <v>81</v>
      </c>
      <c r="L50" s="7">
        <v>60</v>
      </c>
      <c r="M50" s="6">
        <f t="shared" si="3"/>
        <v>60</v>
      </c>
      <c r="N50" s="6">
        <f t="shared" si="4"/>
        <v>141</v>
      </c>
    </row>
    <row r="51" spans="1:14" ht="12.75">
      <c r="A51" s="8" t="s">
        <v>36</v>
      </c>
      <c r="B51" s="7">
        <v>0</v>
      </c>
      <c r="C51" s="7">
        <v>0</v>
      </c>
      <c r="D51" s="7">
        <v>0</v>
      </c>
      <c r="E51" s="7">
        <f t="shared" si="1"/>
        <v>0</v>
      </c>
      <c r="F51" s="7">
        <v>0</v>
      </c>
      <c r="G51" s="7">
        <v>0</v>
      </c>
      <c r="H51" s="7">
        <f t="shared" si="2"/>
        <v>0</v>
      </c>
      <c r="I51" s="7">
        <v>0</v>
      </c>
      <c r="J51" s="7">
        <v>3</v>
      </c>
      <c r="K51" s="7">
        <f t="shared" si="0"/>
        <v>3</v>
      </c>
      <c r="L51" s="7">
        <v>81</v>
      </c>
      <c r="M51" s="6">
        <f t="shared" si="3"/>
        <v>81</v>
      </c>
      <c r="N51" s="6">
        <f t="shared" si="4"/>
        <v>84</v>
      </c>
    </row>
    <row r="52" spans="1:14" ht="12.75">
      <c r="A52" s="8" t="s">
        <v>37</v>
      </c>
      <c r="B52" s="7">
        <v>0</v>
      </c>
      <c r="C52" s="7">
        <v>276</v>
      </c>
      <c r="D52" s="7">
        <v>280</v>
      </c>
      <c r="E52" s="7">
        <f t="shared" si="1"/>
        <v>556</v>
      </c>
      <c r="F52" s="7">
        <v>332</v>
      </c>
      <c r="G52" s="7">
        <v>190</v>
      </c>
      <c r="H52" s="7">
        <f t="shared" si="2"/>
        <v>522</v>
      </c>
      <c r="I52" s="7">
        <v>9</v>
      </c>
      <c r="J52" s="7">
        <v>83</v>
      </c>
      <c r="K52" s="7">
        <f t="shared" si="0"/>
        <v>92</v>
      </c>
      <c r="L52" s="7">
        <v>0</v>
      </c>
      <c r="M52" s="6">
        <f t="shared" si="3"/>
        <v>0</v>
      </c>
      <c r="N52" s="6">
        <f t="shared" si="4"/>
        <v>1170</v>
      </c>
    </row>
    <row r="53" spans="1:14" ht="12.75">
      <c r="A53" s="8" t="s">
        <v>38</v>
      </c>
      <c r="B53" s="7">
        <v>0</v>
      </c>
      <c r="C53" s="7">
        <v>379</v>
      </c>
      <c r="D53" s="7">
        <v>96</v>
      </c>
      <c r="E53" s="7">
        <f t="shared" si="1"/>
        <v>475</v>
      </c>
      <c r="F53" s="7">
        <v>187</v>
      </c>
      <c r="G53" s="7">
        <v>12</v>
      </c>
      <c r="H53" s="7">
        <f t="shared" si="2"/>
        <v>199</v>
      </c>
      <c r="I53" s="7">
        <v>0</v>
      </c>
      <c r="J53" s="7">
        <v>51</v>
      </c>
      <c r="K53" s="7">
        <f t="shared" si="0"/>
        <v>51</v>
      </c>
      <c r="L53" s="7">
        <v>13</v>
      </c>
      <c r="M53" s="6">
        <f t="shared" si="3"/>
        <v>13</v>
      </c>
      <c r="N53" s="6">
        <f t="shared" si="4"/>
        <v>738</v>
      </c>
    </row>
    <row r="54" spans="1:14" ht="12.75">
      <c r="A54" s="8" t="s">
        <v>39</v>
      </c>
      <c r="B54" s="7">
        <v>0</v>
      </c>
      <c r="C54" s="7">
        <v>249</v>
      </c>
      <c r="D54" s="7">
        <v>78</v>
      </c>
      <c r="E54" s="7">
        <f t="shared" si="1"/>
        <v>327</v>
      </c>
      <c r="F54" s="7">
        <v>141</v>
      </c>
      <c r="G54" s="7">
        <v>0</v>
      </c>
      <c r="H54" s="7">
        <f t="shared" si="2"/>
        <v>141</v>
      </c>
      <c r="I54" s="7">
        <v>132</v>
      </c>
      <c r="J54" s="7">
        <v>89</v>
      </c>
      <c r="K54" s="7">
        <f t="shared" si="0"/>
        <v>221</v>
      </c>
      <c r="L54" s="7">
        <v>42</v>
      </c>
      <c r="M54" s="6">
        <f t="shared" si="3"/>
        <v>42</v>
      </c>
      <c r="N54" s="6">
        <f t="shared" si="4"/>
        <v>731</v>
      </c>
    </row>
    <row r="55" spans="1:14" ht="12.75">
      <c r="A55" s="8" t="s">
        <v>40</v>
      </c>
      <c r="B55" s="7">
        <v>0</v>
      </c>
      <c r="C55" s="7">
        <v>76</v>
      </c>
      <c r="D55" s="7">
        <v>0</v>
      </c>
      <c r="E55" s="7">
        <f t="shared" si="1"/>
        <v>76</v>
      </c>
      <c r="F55" s="7">
        <v>3</v>
      </c>
      <c r="G55" s="7">
        <v>51</v>
      </c>
      <c r="H55" s="7">
        <f t="shared" si="2"/>
        <v>54</v>
      </c>
      <c r="I55" s="7">
        <v>6</v>
      </c>
      <c r="J55" s="7">
        <v>0</v>
      </c>
      <c r="K55" s="7">
        <f t="shared" si="0"/>
        <v>6</v>
      </c>
      <c r="L55" s="7">
        <v>0</v>
      </c>
      <c r="M55" s="6">
        <f t="shared" si="3"/>
        <v>0</v>
      </c>
      <c r="N55" s="6">
        <f t="shared" si="4"/>
        <v>136</v>
      </c>
    </row>
    <row r="56" spans="1:14" ht="12.75">
      <c r="A56" s="8" t="s">
        <v>41</v>
      </c>
      <c r="B56" s="7">
        <v>96</v>
      </c>
      <c r="C56" s="7">
        <v>851</v>
      </c>
      <c r="D56" s="7">
        <v>405</v>
      </c>
      <c r="E56" s="7">
        <f t="shared" si="1"/>
        <v>1352</v>
      </c>
      <c r="F56" s="7">
        <v>144</v>
      </c>
      <c r="G56" s="7">
        <v>93</v>
      </c>
      <c r="H56" s="7">
        <f t="shared" si="2"/>
        <v>237</v>
      </c>
      <c r="I56" s="7">
        <v>51</v>
      </c>
      <c r="J56" s="7">
        <v>27</v>
      </c>
      <c r="K56" s="7">
        <f t="shared" si="0"/>
        <v>78</v>
      </c>
      <c r="L56" s="7">
        <v>24</v>
      </c>
      <c r="M56" s="6">
        <f t="shared" si="3"/>
        <v>24</v>
      </c>
      <c r="N56" s="6">
        <f t="shared" si="4"/>
        <v>1691</v>
      </c>
    </row>
    <row r="57" spans="1:14" ht="12.75">
      <c r="A57" s="8" t="s">
        <v>63</v>
      </c>
      <c r="B57" s="7">
        <v>0</v>
      </c>
      <c r="C57" s="7">
        <v>0</v>
      </c>
      <c r="D57" s="7">
        <v>0</v>
      </c>
      <c r="E57" s="7">
        <f t="shared" si="1"/>
        <v>0</v>
      </c>
      <c r="F57" s="7">
        <v>0</v>
      </c>
      <c r="G57" s="7">
        <v>0</v>
      </c>
      <c r="H57" s="7">
        <f t="shared" si="2"/>
        <v>0</v>
      </c>
      <c r="I57" s="7">
        <v>0</v>
      </c>
      <c r="J57" s="7">
        <v>27</v>
      </c>
      <c r="K57" s="7">
        <f t="shared" si="0"/>
        <v>27</v>
      </c>
      <c r="L57" s="7">
        <v>0</v>
      </c>
      <c r="M57" s="6">
        <f t="shared" si="3"/>
        <v>0</v>
      </c>
      <c r="N57" s="6">
        <f t="shared" si="4"/>
        <v>27</v>
      </c>
    </row>
    <row r="58" spans="1:14" ht="12.75">
      <c r="A58" s="8" t="s">
        <v>42</v>
      </c>
      <c r="B58" s="7">
        <v>0</v>
      </c>
      <c r="C58" s="7">
        <v>0</v>
      </c>
      <c r="D58" s="7">
        <v>0</v>
      </c>
      <c r="E58" s="7">
        <f t="shared" si="1"/>
        <v>0</v>
      </c>
      <c r="F58" s="7">
        <v>2</v>
      </c>
      <c r="G58" s="7">
        <v>18</v>
      </c>
      <c r="H58" s="7">
        <f t="shared" si="2"/>
        <v>20</v>
      </c>
      <c r="I58" s="7">
        <v>0</v>
      </c>
      <c r="J58" s="7">
        <v>0</v>
      </c>
      <c r="K58" s="7">
        <f t="shared" si="0"/>
        <v>0</v>
      </c>
      <c r="L58" s="7">
        <v>0</v>
      </c>
      <c r="M58" s="6">
        <f t="shared" si="3"/>
        <v>0</v>
      </c>
      <c r="N58" s="6">
        <f t="shared" si="4"/>
        <v>20</v>
      </c>
    </row>
    <row r="59" spans="1:14" ht="12.75">
      <c r="A59" s="8" t="s">
        <v>43</v>
      </c>
      <c r="B59" s="7">
        <v>0</v>
      </c>
      <c r="C59" s="7">
        <v>0</v>
      </c>
      <c r="D59" s="7">
        <v>0</v>
      </c>
      <c r="E59" s="7">
        <f t="shared" si="1"/>
        <v>0</v>
      </c>
      <c r="F59" s="7">
        <v>0</v>
      </c>
      <c r="G59" s="7">
        <v>0</v>
      </c>
      <c r="H59" s="7">
        <f t="shared" si="2"/>
        <v>0</v>
      </c>
      <c r="I59" s="7">
        <v>0</v>
      </c>
      <c r="J59" s="7">
        <v>0</v>
      </c>
      <c r="K59" s="7">
        <f t="shared" si="0"/>
        <v>0</v>
      </c>
      <c r="L59" s="7">
        <v>15</v>
      </c>
      <c r="M59" s="6">
        <f t="shared" si="3"/>
        <v>15</v>
      </c>
      <c r="N59" s="6">
        <f t="shared" si="4"/>
        <v>15</v>
      </c>
    </row>
    <row r="60" spans="1:14" ht="12.75">
      <c r="A60" s="8" t="s">
        <v>44</v>
      </c>
      <c r="B60" s="7">
        <v>0</v>
      </c>
      <c r="C60" s="7">
        <v>375</v>
      </c>
      <c r="D60" s="7">
        <v>9</v>
      </c>
      <c r="E60" s="7">
        <f t="shared" si="1"/>
        <v>384</v>
      </c>
      <c r="F60" s="7">
        <v>0</v>
      </c>
      <c r="G60" s="7">
        <v>5</v>
      </c>
      <c r="H60" s="7">
        <f t="shared" si="2"/>
        <v>5</v>
      </c>
      <c r="I60" s="7">
        <v>0</v>
      </c>
      <c r="J60" s="7">
        <v>90</v>
      </c>
      <c r="K60" s="7">
        <f>SUM(I60:J60)</f>
        <v>90</v>
      </c>
      <c r="L60" s="7">
        <v>72</v>
      </c>
      <c r="M60" s="6">
        <f t="shared" si="3"/>
        <v>72</v>
      </c>
      <c r="N60" s="6">
        <f t="shared" si="4"/>
        <v>551</v>
      </c>
    </row>
    <row r="61" spans="1:14" ht="13.5" thickBot="1">
      <c r="A61" s="2" t="s">
        <v>57</v>
      </c>
      <c r="B61" s="9">
        <f aca="true" t="shared" si="9" ref="B61:N61">SUM(B50:B60)</f>
        <v>96</v>
      </c>
      <c r="C61" s="9">
        <f t="shared" si="9"/>
        <v>2206</v>
      </c>
      <c r="D61" s="9">
        <f t="shared" si="9"/>
        <v>868</v>
      </c>
      <c r="E61" s="11">
        <f t="shared" si="9"/>
        <v>3170</v>
      </c>
      <c r="F61" s="9">
        <f t="shared" si="9"/>
        <v>809</v>
      </c>
      <c r="G61" s="9">
        <f t="shared" si="9"/>
        <v>369</v>
      </c>
      <c r="H61" s="11">
        <f t="shared" si="9"/>
        <v>1178</v>
      </c>
      <c r="I61" s="9">
        <f t="shared" si="9"/>
        <v>198</v>
      </c>
      <c r="J61" s="9">
        <f t="shared" si="9"/>
        <v>451</v>
      </c>
      <c r="K61" s="11">
        <f t="shared" si="9"/>
        <v>649</v>
      </c>
      <c r="L61" s="9">
        <f t="shared" si="9"/>
        <v>307</v>
      </c>
      <c r="M61" s="11">
        <f t="shared" si="9"/>
        <v>307</v>
      </c>
      <c r="N61" s="11">
        <f t="shared" si="9"/>
        <v>5304</v>
      </c>
    </row>
    <row r="62" ht="13.5" thickTop="1"/>
    <row r="63" spans="1:12" ht="12.75">
      <c r="A63" s="5" t="s">
        <v>61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4" ht="12.75">
      <c r="A64" s="8" t="s">
        <v>15</v>
      </c>
      <c r="B64" s="7">
        <v>0</v>
      </c>
      <c r="C64" s="7">
        <v>291</v>
      </c>
      <c r="D64" s="7">
        <v>166</v>
      </c>
      <c r="E64" s="7">
        <f>SUM(B64:D64)</f>
        <v>457</v>
      </c>
      <c r="F64" s="7">
        <v>27</v>
      </c>
      <c r="G64" s="7">
        <v>0</v>
      </c>
      <c r="H64" s="7">
        <f>SUM(F64:G64)</f>
        <v>27</v>
      </c>
      <c r="I64" s="7">
        <v>0</v>
      </c>
      <c r="J64" s="7">
        <v>0</v>
      </c>
      <c r="K64" s="7">
        <f>SUM(I64:J64)</f>
        <v>0</v>
      </c>
      <c r="L64" s="7">
        <v>0</v>
      </c>
      <c r="M64" s="6">
        <f>SUM(L64)</f>
        <v>0</v>
      </c>
      <c r="N64" s="6">
        <f>M64+K64+H64+E64</f>
        <v>484</v>
      </c>
    </row>
    <row r="65" spans="1:14" ht="12.75">
      <c r="A65" s="8" t="s">
        <v>16</v>
      </c>
      <c r="B65" s="7">
        <v>0</v>
      </c>
      <c r="C65" s="7">
        <v>0</v>
      </c>
      <c r="D65" s="7">
        <v>6</v>
      </c>
      <c r="E65" s="7">
        <f>SUM(B65:D65)</f>
        <v>6</v>
      </c>
      <c r="F65" s="7">
        <v>0</v>
      </c>
      <c r="G65" s="7">
        <v>3</v>
      </c>
      <c r="H65" s="7">
        <f>SUM(F65:G65)</f>
        <v>3</v>
      </c>
      <c r="I65" s="7">
        <v>0</v>
      </c>
      <c r="J65" s="7">
        <v>0</v>
      </c>
      <c r="K65" s="7">
        <f>SUM(I65:J65)</f>
        <v>0</v>
      </c>
      <c r="L65" s="7">
        <v>0</v>
      </c>
      <c r="M65" s="6">
        <f>SUM(L65)</f>
        <v>0</v>
      </c>
      <c r="N65" s="6">
        <f>M65+K65+H65+E65</f>
        <v>9</v>
      </c>
    </row>
    <row r="66" spans="1:14" ht="12.75">
      <c r="A66" s="8" t="s">
        <v>65</v>
      </c>
      <c r="B66" s="7">
        <v>0</v>
      </c>
      <c r="C66" s="7">
        <v>0</v>
      </c>
      <c r="D66" s="7">
        <v>0</v>
      </c>
      <c r="E66" s="7">
        <v>9</v>
      </c>
      <c r="F66" s="7">
        <v>0</v>
      </c>
      <c r="G66" s="7">
        <v>0</v>
      </c>
      <c r="H66" s="7">
        <v>106.5</v>
      </c>
      <c r="I66" s="7">
        <v>0</v>
      </c>
      <c r="J66" s="7">
        <v>0</v>
      </c>
      <c r="K66" s="7">
        <v>4.5</v>
      </c>
      <c r="L66" s="7">
        <v>0</v>
      </c>
      <c r="M66" s="6">
        <f>SUM(L66)</f>
        <v>0</v>
      </c>
      <c r="N66" s="6">
        <f>M66+K66+H66+E66</f>
        <v>120</v>
      </c>
    </row>
    <row r="67" spans="1:14" ht="13.5" thickBot="1">
      <c r="A67" s="2" t="s">
        <v>57</v>
      </c>
      <c r="B67" s="9">
        <f aca="true" t="shared" si="10" ref="B67:N67">SUM(B64:B66)</f>
        <v>0</v>
      </c>
      <c r="C67" s="9">
        <f t="shared" si="10"/>
        <v>291</v>
      </c>
      <c r="D67" s="9">
        <f t="shared" si="10"/>
        <v>172</v>
      </c>
      <c r="E67" s="11">
        <f t="shared" si="10"/>
        <v>472</v>
      </c>
      <c r="F67" s="9">
        <f t="shared" si="10"/>
        <v>27</v>
      </c>
      <c r="G67" s="9">
        <f t="shared" si="10"/>
        <v>3</v>
      </c>
      <c r="H67" s="11">
        <f t="shared" si="10"/>
        <v>136.5</v>
      </c>
      <c r="I67" s="9">
        <f t="shared" si="10"/>
        <v>0</v>
      </c>
      <c r="J67" s="9">
        <f t="shared" si="10"/>
        <v>0</v>
      </c>
      <c r="K67" s="11">
        <f t="shared" si="10"/>
        <v>4.5</v>
      </c>
      <c r="L67" s="9">
        <f t="shared" si="10"/>
        <v>0</v>
      </c>
      <c r="M67" s="11">
        <f t="shared" si="10"/>
        <v>0</v>
      </c>
      <c r="N67" s="11">
        <f t="shared" si="10"/>
        <v>613</v>
      </c>
    </row>
    <row r="68" ht="13.5" thickTop="1"/>
    <row r="69" spans="1:14" ht="13.5" thickBot="1">
      <c r="A69" s="1" t="s">
        <v>62</v>
      </c>
      <c r="B69" s="9">
        <f>SUM(B67,B61,B47,B43,B22,B11)</f>
        <v>368</v>
      </c>
      <c r="C69" s="9">
        <f aca="true" t="shared" si="11" ref="C69:N69">SUM(C67,C61,C47,C43,C22,C11)</f>
        <v>4340</v>
      </c>
      <c r="D69" s="9">
        <f t="shared" si="11"/>
        <v>3093</v>
      </c>
      <c r="E69" s="11">
        <f t="shared" si="11"/>
        <v>7810</v>
      </c>
      <c r="F69" s="9">
        <f t="shared" si="11"/>
        <v>5207</v>
      </c>
      <c r="G69" s="9">
        <f t="shared" si="11"/>
        <v>4012.5</v>
      </c>
      <c r="H69" s="11">
        <f t="shared" si="11"/>
        <v>9326</v>
      </c>
      <c r="I69" s="9">
        <f t="shared" si="11"/>
        <v>1252</v>
      </c>
      <c r="J69" s="9">
        <f t="shared" si="11"/>
        <v>2290</v>
      </c>
      <c r="K69" s="11">
        <f t="shared" si="11"/>
        <v>3546.5</v>
      </c>
      <c r="L69" s="9">
        <f t="shared" si="11"/>
        <v>672</v>
      </c>
      <c r="M69" s="11">
        <f t="shared" si="11"/>
        <v>672</v>
      </c>
      <c r="N69" s="11">
        <f t="shared" si="11"/>
        <v>21354.5</v>
      </c>
    </row>
    <row r="70" ht="13.5" thickTop="1"/>
  </sheetData>
  <printOptions horizontalCentered="1"/>
  <pageMargins left="0.75" right="0.75" top="1" bottom="1" header="0.5" footer="0.5"/>
  <pageSetup horizontalDpi="600" verticalDpi="600" orientation="landscape" scale="96" r:id="rId1"/>
  <headerFooter alignWithMargins="0">
    <oddHeader>&amp;CThe University of Alabama in Huntsville
Semester Hours Generated
Summer 2011 (Frozen 7/12/11)</oddHeader>
    <oddFooter>&amp;L&amp;8Office of Institutional Research
&amp;F (np)&amp;C&amp;P of &amp;N</oddFooter>
  </headerFooter>
  <rowBreaks count="2" manualBreakCount="2">
    <brk id="23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Nathan</cp:lastModifiedBy>
  <cp:lastPrinted>2011-07-27T16:01:18Z</cp:lastPrinted>
  <dcterms:created xsi:type="dcterms:W3CDTF">2010-07-14T19:09:53Z</dcterms:created>
  <dcterms:modified xsi:type="dcterms:W3CDTF">2011-07-27T21:32:43Z</dcterms:modified>
  <cp:category/>
  <cp:version/>
  <cp:contentType/>
  <cp:contentStatus/>
</cp:coreProperties>
</file>