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340" windowHeight="6030" activeTab="0"/>
  </bookViews>
  <sheets>
    <sheet name="Masters Enrollment" sheetId="1" r:id="rId1"/>
    <sheet name="Phd Enrollment" sheetId="2" r:id="rId2"/>
    <sheet name="Masters Degrees" sheetId="3" r:id="rId3"/>
    <sheet name="Phd Degrees" sheetId="4" r:id="rId4"/>
    <sheet name="Scores and Success " sheetId="5" r:id="rId5"/>
  </sheets>
  <definedNames>
    <definedName name="_xlnm.Print_Titles" localSheetId="2">'Masters Degrees'!$1:$2</definedName>
    <definedName name="_xlnm.Print_Titles" localSheetId="0">'Masters Enrollment'!$1:$2</definedName>
    <definedName name="_xlnm.Print_Titles" localSheetId="3">'Phd Degrees'!$1:$2</definedName>
    <definedName name="_xlnm.Print_Titles" localSheetId="1">'Phd Enrollment'!$1:$2</definedName>
  </definedNames>
  <calcPr fullCalcOnLoad="1"/>
</workbook>
</file>

<file path=xl/sharedStrings.xml><?xml version="1.0" encoding="utf-8"?>
<sst xmlns="http://schemas.openxmlformats.org/spreadsheetml/2006/main" count="722" uniqueCount="125">
  <si>
    <t>Program</t>
  </si>
  <si>
    <t>Year Established</t>
  </si>
  <si>
    <t>Race*</t>
  </si>
  <si>
    <t>5-year average</t>
  </si>
  <si>
    <t>M</t>
  </si>
  <si>
    <t>F</t>
  </si>
  <si>
    <t>W</t>
  </si>
  <si>
    <t>A-A</t>
  </si>
  <si>
    <t>H</t>
  </si>
  <si>
    <t>A/PI</t>
  </si>
  <si>
    <t>NA</t>
  </si>
  <si>
    <t>NRA</t>
  </si>
  <si>
    <t>Civil Engineering</t>
  </si>
  <si>
    <t>Chemical Engineering</t>
  </si>
  <si>
    <t>Computer Engineering</t>
  </si>
  <si>
    <t>Electrical Engineering</t>
  </si>
  <si>
    <t>English</t>
  </si>
  <si>
    <t>History</t>
  </si>
  <si>
    <t>Public Affairs</t>
  </si>
  <si>
    <t>Psychology</t>
  </si>
  <si>
    <t>Chemistry</t>
  </si>
  <si>
    <t>Mathematics</t>
  </si>
  <si>
    <t>Physics</t>
  </si>
  <si>
    <t>Nursing</t>
  </si>
  <si>
    <t>Mechanical Engineering</t>
  </si>
  <si>
    <t>Management</t>
  </si>
  <si>
    <t>Accounting</t>
  </si>
  <si>
    <t>Total</t>
  </si>
  <si>
    <t>* W = White; A-A = African-American;H = Hispanic; A/PI = Asian/Pacific Islander; NRA = Nonresident Alien</t>
  </si>
  <si>
    <t>Industrial/ Systems Engineering</t>
  </si>
  <si>
    <t>Operations Research</t>
  </si>
  <si>
    <t>Atmospheric Science</t>
  </si>
  <si>
    <t>Biological Sciences</t>
  </si>
  <si>
    <t>Computer Science</t>
  </si>
  <si>
    <t>Materials Science</t>
  </si>
  <si>
    <t>Optical Science and Engineering</t>
  </si>
  <si>
    <t>Applied Mathematics</t>
  </si>
  <si>
    <t>* W = White; A-A = African - American; H = Hispanic; A/PI = Asian/Pacific Islander; NA = Native American; NRA = Nonresident Alien</t>
  </si>
  <si>
    <t>Aerospace Engineering</t>
  </si>
  <si>
    <t xml:space="preserve">F </t>
  </si>
  <si>
    <t>Department/Program</t>
  </si>
  <si>
    <t>Applications</t>
  </si>
  <si>
    <t>Admits</t>
  </si>
  <si>
    <t>% Admitted</t>
  </si>
  <si>
    <t>Enrolled</t>
  </si>
  <si>
    <t>%Enrolled</t>
  </si>
  <si>
    <t>College of Administrative Science</t>
  </si>
  <si>
    <t>College of Engineering</t>
  </si>
  <si>
    <t>Chemical and Materials Engineering</t>
  </si>
  <si>
    <t>Civil &amp; Environmental Engineering</t>
  </si>
  <si>
    <t>Electrical  &amp; Computer Engineering</t>
  </si>
  <si>
    <t>Industrial &amp; Systems Engineering</t>
  </si>
  <si>
    <t>Mechanical &amp; Aerospace  Engineering</t>
  </si>
  <si>
    <t>College of Liberal Arts</t>
  </si>
  <si>
    <t>College of Nursing</t>
  </si>
  <si>
    <t>College of Science</t>
  </si>
  <si>
    <t>Interdisciplinary Studies</t>
  </si>
  <si>
    <t>Optical Science &amp; Engineering</t>
  </si>
  <si>
    <t>Total/Average Degree-Seeking</t>
  </si>
  <si>
    <t>Non-Degree</t>
  </si>
  <si>
    <t>Total/Average</t>
  </si>
  <si>
    <t>GMAT (n)</t>
  </si>
  <si>
    <t>GRE (n)</t>
  </si>
  <si>
    <t>MAT (n)</t>
  </si>
  <si>
    <t>GPA (n)</t>
  </si>
  <si>
    <t>21 (1)</t>
  </si>
  <si>
    <t>46 (67)</t>
  </si>
  <si>
    <t>87 (1)</t>
  </si>
  <si>
    <t>46 (86)</t>
  </si>
  <si>
    <t>52 (16)</t>
  </si>
  <si>
    <t>47 (102)</t>
  </si>
  <si>
    <t>517 (34)</t>
  </si>
  <si>
    <t>605 (4)</t>
  </si>
  <si>
    <t>540 (1)</t>
  </si>
  <si>
    <t>526 (45)</t>
  </si>
  <si>
    <t>507 (3)</t>
  </si>
  <si>
    <t xml:space="preserve">525 (48) </t>
  </si>
  <si>
    <t>1600 (8)</t>
  </si>
  <si>
    <t>1543 (3)</t>
  </si>
  <si>
    <t>1814 (43)</t>
  </si>
  <si>
    <t>1545 (13)</t>
  </si>
  <si>
    <t>1731 (14)</t>
  </si>
  <si>
    <t>1780 (3)</t>
  </si>
  <si>
    <t>1737 (3)</t>
  </si>
  <si>
    <t>1765 (2)</t>
  </si>
  <si>
    <t>1363 (24)</t>
  </si>
  <si>
    <t>1830 (4)</t>
  </si>
  <si>
    <t>1806 (10)</t>
  </si>
  <si>
    <t>1734 (5)</t>
  </si>
  <si>
    <t>1815 (23)</t>
  </si>
  <si>
    <t>1656 (9)</t>
  </si>
  <si>
    <t>1715 (11)</t>
  </si>
  <si>
    <t>1540 (8)</t>
  </si>
  <si>
    <t>1990 (5)</t>
  </si>
  <si>
    <t>1692 (194)</t>
  </si>
  <si>
    <t>1672 (15)</t>
  </si>
  <si>
    <t>1690 (209)</t>
  </si>
  <si>
    <t>3.41 (7)</t>
  </si>
  <si>
    <t>3.07 (16)</t>
  </si>
  <si>
    <t>2.77 (6)</t>
  </si>
  <si>
    <t>3.53 (23)</t>
  </si>
  <si>
    <t>3.29 (3)</t>
  </si>
  <si>
    <t>2.29 (1)</t>
  </si>
  <si>
    <t>3.89 (1)</t>
  </si>
  <si>
    <t>3.15 (3)</t>
  </si>
  <si>
    <t>3.34 (68)</t>
  </si>
  <si>
    <t>3.88 (2)</t>
  </si>
  <si>
    <t>2.96 (5)</t>
  </si>
  <si>
    <t>3.72 (2)</t>
  </si>
  <si>
    <t>3.55 (9)</t>
  </si>
  <si>
    <t>3.57 (6)</t>
  </si>
  <si>
    <t>3.38 (5)</t>
  </si>
  <si>
    <t>3.20 (3)</t>
  </si>
  <si>
    <t>3.26 (2)</t>
  </si>
  <si>
    <t>3.34 (188)</t>
  </si>
  <si>
    <t>3.13 (46)</t>
  </si>
  <si>
    <t>3.30 (234)</t>
  </si>
  <si>
    <t>522  (6)</t>
  </si>
  <si>
    <t>52  (7)</t>
  </si>
  <si>
    <t>37  (5)</t>
  </si>
  <si>
    <t>3.33 (19)</t>
  </si>
  <si>
    <t>3.46 (7)</t>
  </si>
  <si>
    <t>55 (4)</t>
  </si>
  <si>
    <t>1457 (3)</t>
  </si>
  <si>
    <t>1797 (3)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</si>
</sst>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4" xfId="0" applyFont="1" applyBorder="1" applyAlignment="1" quotePrefix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1" fillId="0" borderId="6" xfId="0" applyFont="1" applyBorder="1" applyAlignment="1" quotePrefix="1">
      <alignment horizontal="left" vertical="top"/>
    </xf>
    <xf numFmtId="0" fontId="1" fillId="0" borderId="6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/>
    </xf>
    <xf numFmtId="0" fontId="2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7" xfId="0" applyFont="1" applyBorder="1" applyAlignment="1" quotePrefix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workbookViewId="0" topLeftCell="A1">
      <pane ySplit="2" topLeftCell="BM163" activePane="bottomLeft" state="frozen"/>
      <selection pane="topLeft" activeCell="A1" sqref="A1"/>
      <selection pane="bottomLeft" activeCell="P165" sqref="P165"/>
    </sheetView>
  </sheetViews>
  <sheetFormatPr defaultColWidth="9.140625" defaultRowHeight="12.75"/>
  <cols>
    <col min="1" max="1" width="10.7109375" style="1" customWidth="1"/>
    <col min="2" max="2" width="8.421875" style="2" customWidth="1"/>
    <col min="3" max="3" width="5.28125" style="1" customWidth="1"/>
    <col min="4" max="15" width="4.7109375" style="1" customWidth="1"/>
    <col min="16" max="16384" width="9.140625" style="1" customWidth="1"/>
  </cols>
  <sheetData>
    <row r="1" spans="1:15" ht="22.5">
      <c r="A1" s="3" t="s">
        <v>0</v>
      </c>
      <c r="B1" s="4" t="s">
        <v>1</v>
      </c>
      <c r="C1" s="3" t="s">
        <v>2</v>
      </c>
      <c r="D1" s="32">
        <v>1996</v>
      </c>
      <c r="E1" s="33"/>
      <c r="F1" s="32">
        <v>1997</v>
      </c>
      <c r="G1" s="33"/>
      <c r="H1" s="32">
        <v>1998</v>
      </c>
      <c r="I1" s="33"/>
      <c r="J1" s="32">
        <v>1999</v>
      </c>
      <c r="K1" s="33"/>
      <c r="L1" s="32">
        <v>2000</v>
      </c>
      <c r="M1" s="33"/>
      <c r="N1" s="34" t="s">
        <v>3</v>
      </c>
      <c r="O1" s="35"/>
    </row>
    <row r="2" spans="1:15" ht="11.25" customHeight="1">
      <c r="A2" s="3"/>
      <c r="B2" s="4"/>
      <c r="C2" s="3"/>
      <c r="D2" s="5" t="s">
        <v>4</v>
      </c>
      <c r="E2" s="5" t="s">
        <v>5</v>
      </c>
      <c r="F2" s="5" t="s">
        <v>4</v>
      </c>
      <c r="G2" s="5" t="s">
        <v>5</v>
      </c>
      <c r="H2" s="5" t="s">
        <v>4</v>
      </c>
      <c r="I2" s="5" t="s">
        <v>5</v>
      </c>
      <c r="J2" s="5" t="s">
        <v>4</v>
      </c>
      <c r="K2" s="5" t="s">
        <v>5</v>
      </c>
      <c r="L2" s="5" t="s">
        <v>4</v>
      </c>
      <c r="M2" s="5" t="s">
        <v>5</v>
      </c>
      <c r="N2" s="5" t="s">
        <v>4</v>
      </c>
      <c r="O2" s="5" t="s">
        <v>5</v>
      </c>
    </row>
    <row r="3" spans="1:15" ht="11.25" customHeight="1">
      <c r="A3" s="6" t="s">
        <v>26</v>
      </c>
      <c r="B3" s="4">
        <v>1997</v>
      </c>
      <c r="C3" s="3" t="s">
        <v>6</v>
      </c>
      <c r="D3" s="3">
        <v>0</v>
      </c>
      <c r="E3" s="3">
        <v>0</v>
      </c>
      <c r="F3" s="3">
        <v>0</v>
      </c>
      <c r="G3" s="3">
        <v>0</v>
      </c>
      <c r="H3" s="3">
        <v>6</v>
      </c>
      <c r="I3" s="3">
        <v>14</v>
      </c>
      <c r="J3" s="3">
        <v>13</v>
      </c>
      <c r="K3" s="3">
        <v>14</v>
      </c>
      <c r="L3" s="3">
        <v>10</v>
      </c>
      <c r="M3" s="3">
        <v>14</v>
      </c>
      <c r="N3" s="11">
        <f>(J3+L3+D3+F3+H3)/5</f>
        <v>5.8</v>
      </c>
      <c r="O3" s="11">
        <f>(K3+M3+E3+G3+I3)/5</f>
        <v>8.4</v>
      </c>
    </row>
    <row r="4" spans="1:15" ht="11.25" customHeight="1">
      <c r="A4" s="6"/>
      <c r="B4" s="4"/>
      <c r="C4" s="3" t="s">
        <v>7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2</v>
      </c>
      <c r="J4" s="3">
        <v>0</v>
      </c>
      <c r="K4" s="3">
        <v>2</v>
      </c>
      <c r="L4" s="3">
        <v>0</v>
      </c>
      <c r="M4" s="3">
        <v>3</v>
      </c>
      <c r="N4" s="11">
        <f aca="true" t="shared" si="0" ref="N4:N9">(J4+L4+D4+F4+H4)/5</f>
        <v>0.2</v>
      </c>
      <c r="O4" s="11">
        <f aca="true" t="shared" si="1" ref="O4:O9">(K4+M4+E4+G4+I4)/5</f>
        <v>1.4</v>
      </c>
    </row>
    <row r="5" spans="1:15" ht="11.25" customHeight="1">
      <c r="A5" s="6"/>
      <c r="B5" s="4"/>
      <c r="C5" s="3" t="s">
        <v>8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1</v>
      </c>
      <c r="L5" s="3">
        <v>0</v>
      </c>
      <c r="M5" s="3">
        <v>1</v>
      </c>
      <c r="N5" s="11">
        <f t="shared" si="0"/>
        <v>0</v>
      </c>
      <c r="O5" s="11">
        <f t="shared" si="1"/>
        <v>0.6</v>
      </c>
    </row>
    <row r="6" spans="1:15" ht="11.25" customHeight="1">
      <c r="A6" s="6"/>
      <c r="B6" s="4"/>
      <c r="C6" s="3" t="s">
        <v>9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1">
        <f t="shared" si="0"/>
        <v>0</v>
      </c>
      <c r="O6" s="11">
        <f t="shared" si="1"/>
        <v>0</v>
      </c>
    </row>
    <row r="7" spans="1:15" ht="11.25" customHeight="1">
      <c r="A7" s="6"/>
      <c r="B7" s="4"/>
      <c r="C7" s="3" t="s">
        <v>10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1">
        <f t="shared" si="0"/>
        <v>0.2</v>
      </c>
      <c r="O7" s="11">
        <f t="shared" si="1"/>
        <v>0</v>
      </c>
    </row>
    <row r="8" spans="1:15" ht="11.25" customHeight="1">
      <c r="A8" s="6"/>
      <c r="B8" s="4"/>
      <c r="C8" s="3" t="s">
        <v>11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</v>
      </c>
      <c r="M8" s="3">
        <v>1</v>
      </c>
      <c r="N8" s="11">
        <f t="shared" si="0"/>
        <v>0.2</v>
      </c>
      <c r="O8" s="11">
        <f t="shared" si="1"/>
        <v>0.2</v>
      </c>
    </row>
    <row r="9" spans="1:15" ht="11.25" customHeight="1">
      <c r="A9" s="3"/>
      <c r="B9" s="4"/>
      <c r="C9" s="3" t="s">
        <v>27</v>
      </c>
      <c r="D9" s="3">
        <f aca="true" t="shared" si="2" ref="D9:M9">SUM(D3:D8)</f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3">
        <f t="shared" si="2"/>
        <v>8</v>
      </c>
      <c r="I9" s="3">
        <f t="shared" si="2"/>
        <v>17</v>
      </c>
      <c r="J9" s="3">
        <f t="shared" si="2"/>
        <v>13</v>
      </c>
      <c r="K9" s="3">
        <f t="shared" si="2"/>
        <v>17</v>
      </c>
      <c r="L9" s="3">
        <f t="shared" si="2"/>
        <v>11</v>
      </c>
      <c r="M9" s="3">
        <f t="shared" si="2"/>
        <v>19</v>
      </c>
      <c r="N9" s="11">
        <f t="shared" si="0"/>
        <v>6.4</v>
      </c>
      <c r="O9" s="11">
        <f t="shared" si="1"/>
        <v>10.6</v>
      </c>
    </row>
    <row r="10" spans="1:15" ht="11.25" customHeight="1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1.25" customHeight="1">
      <c r="A11" s="6" t="s">
        <v>25</v>
      </c>
      <c r="B11" s="4">
        <v>1970</v>
      </c>
      <c r="C11" s="3" t="s">
        <v>6</v>
      </c>
      <c r="D11" s="3">
        <v>65</v>
      </c>
      <c r="E11" s="3">
        <v>47</v>
      </c>
      <c r="F11" s="3">
        <v>74</v>
      </c>
      <c r="G11" s="3">
        <v>51</v>
      </c>
      <c r="H11" s="3">
        <v>81</v>
      </c>
      <c r="I11" s="3">
        <v>41</v>
      </c>
      <c r="J11" s="3">
        <v>65</v>
      </c>
      <c r="K11" s="3">
        <v>32</v>
      </c>
      <c r="L11" s="3">
        <v>65</v>
      </c>
      <c r="M11" s="3">
        <v>31</v>
      </c>
      <c r="N11" s="11">
        <f>(J11+L11+D11+F11+H11)/5</f>
        <v>70</v>
      </c>
      <c r="O11" s="11">
        <f>(K11+M11+E11+G11+I11)/5</f>
        <v>40.4</v>
      </c>
    </row>
    <row r="12" spans="1:15" ht="11.25" customHeight="1">
      <c r="A12" s="6"/>
      <c r="B12" s="4"/>
      <c r="C12" s="3" t="s">
        <v>7</v>
      </c>
      <c r="D12" s="3">
        <v>3</v>
      </c>
      <c r="E12" s="3">
        <v>4</v>
      </c>
      <c r="F12" s="3">
        <v>5</v>
      </c>
      <c r="G12" s="3">
        <v>3</v>
      </c>
      <c r="H12" s="3">
        <v>2</v>
      </c>
      <c r="I12" s="3">
        <v>7</v>
      </c>
      <c r="J12" s="3">
        <v>3</v>
      </c>
      <c r="K12" s="3">
        <v>7</v>
      </c>
      <c r="L12" s="3">
        <v>1</v>
      </c>
      <c r="M12" s="3">
        <v>6</v>
      </c>
      <c r="N12" s="11">
        <f aca="true" t="shared" si="3" ref="N12:N17">(J12+L12+D12+F12+H12)/5</f>
        <v>2.8</v>
      </c>
      <c r="O12" s="11">
        <f aca="true" t="shared" si="4" ref="O12:O17">(K12+M12+E12+G12+I12)/5</f>
        <v>5.4</v>
      </c>
    </row>
    <row r="13" spans="1:15" ht="11.25" customHeight="1">
      <c r="A13" s="6"/>
      <c r="B13" s="4"/>
      <c r="C13" s="3" t="s">
        <v>8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2</v>
      </c>
      <c r="M13" s="3">
        <v>0</v>
      </c>
      <c r="N13" s="11">
        <f t="shared" si="3"/>
        <v>0.6</v>
      </c>
      <c r="O13" s="11">
        <f t="shared" si="4"/>
        <v>0.2</v>
      </c>
    </row>
    <row r="14" spans="1:15" ht="11.25" customHeight="1">
      <c r="A14" s="6"/>
      <c r="B14" s="4"/>
      <c r="C14" s="3" t="s">
        <v>9</v>
      </c>
      <c r="D14" s="3">
        <v>3</v>
      </c>
      <c r="E14" s="3">
        <v>4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2</v>
      </c>
      <c r="L14" s="3">
        <v>2</v>
      </c>
      <c r="M14" s="3">
        <v>3</v>
      </c>
      <c r="N14" s="11">
        <f t="shared" si="3"/>
        <v>1.6</v>
      </c>
      <c r="O14" s="11">
        <f t="shared" si="4"/>
        <v>2.2</v>
      </c>
    </row>
    <row r="15" spans="1:15" ht="11.25" customHeight="1">
      <c r="A15" s="6"/>
      <c r="B15" s="4"/>
      <c r="C15" s="3" t="s">
        <v>10</v>
      </c>
      <c r="D15" s="3">
        <v>1</v>
      </c>
      <c r="E15" s="3">
        <v>0</v>
      </c>
      <c r="F15" s="3">
        <v>1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11">
        <f t="shared" si="3"/>
        <v>0.8</v>
      </c>
      <c r="O15" s="11">
        <f t="shared" si="4"/>
        <v>0</v>
      </c>
    </row>
    <row r="16" spans="1:15" ht="11.25" customHeight="1">
      <c r="A16" s="6"/>
      <c r="B16" s="4"/>
      <c r="C16" s="3" t="s">
        <v>11</v>
      </c>
      <c r="D16" s="3">
        <v>8</v>
      </c>
      <c r="E16" s="3">
        <v>1</v>
      </c>
      <c r="F16" s="3">
        <v>12</v>
      </c>
      <c r="G16" s="3">
        <v>4</v>
      </c>
      <c r="H16" s="3">
        <v>5</v>
      </c>
      <c r="I16" s="3">
        <v>5</v>
      </c>
      <c r="J16" s="3">
        <v>6</v>
      </c>
      <c r="K16" s="3">
        <v>5</v>
      </c>
      <c r="L16" s="3">
        <v>6</v>
      </c>
      <c r="M16" s="3">
        <v>5</v>
      </c>
      <c r="N16" s="11">
        <f t="shared" si="3"/>
        <v>7.4</v>
      </c>
      <c r="O16" s="11">
        <f t="shared" si="4"/>
        <v>4</v>
      </c>
    </row>
    <row r="17" spans="1:15" ht="11.25" customHeight="1">
      <c r="A17" s="6"/>
      <c r="B17" s="4"/>
      <c r="C17" s="3" t="s">
        <v>27</v>
      </c>
      <c r="D17" s="3">
        <f aca="true" t="shared" si="5" ref="D17:M17">SUM(D11:D16)</f>
        <v>80</v>
      </c>
      <c r="E17" s="3">
        <f t="shared" si="5"/>
        <v>57</v>
      </c>
      <c r="F17" s="3">
        <f t="shared" si="5"/>
        <v>93</v>
      </c>
      <c r="G17" s="3">
        <f t="shared" si="5"/>
        <v>59</v>
      </c>
      <c r="H17" s="3">
        <f t="shared" si="5"/>
        <v>90</v>
      </c>
      <c r="I17" s="3">
        <f t="shared" si="5"/>
        <v>54</v>
      </c>
      <c r="J17" s="3">
        <f t="shared" si="5"/>
        <v>77</v>
      </c>
      <c r="K17" s="3">
        <f t="shared" si="5"/>
        <v>46</v>
      </c>
      <c r="L17" s="3">
        <f t="shared" si="5"/>
        <v>76</v>
      </c>
      <c r="M17" s="3">
        <f t="shared" si="5"/>
        <v>45</v>
      </c>
      <c r="N17" s="11">
        <f t="shared" si="3"/>
        <v>83.2</v>
      </c>
      <c r="O17" s="11">
        <f t="shared" si="4"/>
        <v>52.2</v>
      </c>
    </row>
    <row r="18" spans="1:15" ht="11.25" customHeight="1">
      <c r="A18" s="6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2.5">
      <c r="A19" s="6" t="s">
        <v>38</v>
      </c>
      <c r="B19" s="4"/>
      <c r="C19" s="3" t="s">
        <v>6</v>
      </c>
      <c r="D19" s="3">
        <v>2</v>
      </c>
      <c r="E19" s="3">
        <v>1</v>
      </c>
      <c r="F19" s="3">
        <v>0</v>
      </c>
      <c r="G19" s="3">
        <v>0</v>
      </c>
      <c r="H19" s="3">
        <v>8</v>
      </c>
      <c r="I19" s="3">
        <v>0</v>
      </c>
      <c r="J19" s="3">
        <v>8</v>
      </c>
      <c r="K19" s="3">
        <v>0</v>
      </c>
      <c r="L19" s="3">
        <v>11</v>
      </c>
      <c r="M19" s="3">
        <v>0</v>
      </c>
      <c r="N19" s="11">
        <f>(J19+L19+D19+F19+H19)/5</f>
        <v>5.8</v>
      </c>
      <c r="O19" s="11">
        <f>(K19+M19+E19+G19+I19)/5</f>
        <v>0.2</v>
      </c>
    </row>
    <row r="20" spans="1:15" ht="11.25" customHeight="1">
      <c r="A20" s="6"/>
      <c r="B20" s="4"/>
      <c r="C20" s="3" t="s">
        <v>7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2</v>
      </c>
      <c r="J20" s="3">
        <v>0</v>
      </c>
      <c r="K20" s="3">
        <v>1</v>
      </c>
      <c r="L20" s="3">
        <v>0</v>
      </c>
      <c r="M20" s="3">
        <v>1</v>
      </c>
      <c r="N20" s="11">
        <f aca="true" t="shared" si="6" ref="N20:N25">(J20+L20+D20+F20+H20)/5</f>
        <v>0</v>
      </c>
      <c r="O20" s="11">
        <f aca="true" t="shared" si="7" ref="O20:O25">(K20+M20+E20+G20+I20)/5</f>
        <v>1</v>
      </c>
    </row>
    <row r="21" spans="1:15" ht="11.25" customHeight="1">
      <c r="A21" s="6"/>
      <c r="B21" s="4"/>
      <c r="C21" s="3" t="s">
        <v>8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1">
        <f t="shared" si="6"/>
        <v>0.2</v>
      </c>
      <c r="O21" s="11">
        <f t="shared" si="7"/>
        <v>0</v>
      </c>
    </row>
    <row r="22" spans="1:15" ht="11.25" customHeight="1">
      <c r="A22" s="6"/>
      <c r="B22" s="4"/>
      <c r="C22" s="3" t="s">
        <v>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1">
        <f t="shared" si="6"/>
        <v>0</v>
      </c>
      <c r="O22" s="11">
        <f t="shared" si="7"/>
        <v>0</v>
      </c>
    </row>
    <row r="23" spans="1:15" ht="11.25" customHeight="1">
      <c r="A23" s="6"/>
      <c r="B23" s="4"/>
      <c r="C23" s="3" t="s">
        <v>10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1">
        <f t="shared" si="6"/>
        <v>0</v>
      </c>
      <c r="O23" s="11">
        <f t="shared" si="7"/>
        <v>0</v>
      </c>
    </row>
    <row r="24" spans="1:15" ht="11.25" customHeight="1">
      <c r="A24" s="6"/>
      <c r="B24" s="4"/>
      <c r="C24" s="3" t="s">
        <v>11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2</v>
      </c>
      <c r="M24" s="3">
        <v>0</v>
      </c>
      <c r="N24" s="11">
        <f t="shared" si="6"/>
        <v>1.2</v>
      </c>
      <c r="O24" s="11">
        <f t="shared" si="7"/>
        <v>0</v>
      </c>
    </row>
    <row r="25" spans="1:15" ht="11.25" customHeight="1">
      <c r="A25" s="6"/>
      <c r="B25" s="4"/>
      <c r="C25" s="3" t="s">
        <v>27</v>
      </c>
      <c r="D25" s="3">
        <f aca="true" t="shared" si="8" ref="D25:M25">SUM(D19:D24)</f>
        <v>3</v>
      </c>
      <c r="E25" s="3">
        <f t="shared" si="8"/>
        <v>2</v>
      </c>
      <c r="F25" s="3">
        <f t="shared" si="8"/>
        <v>0</v>
      </c>
      <c r="G25" s="3">
        <f t="shared" si="8"/>
        <v>0</v>
      </c>
      <c r="H25" s="3">
        <f t="shared" si="8"/>
        <v>10</v>
      </c>
      <c r="I25" s="3">
        <f t="shared" si="8"/>
        <v>2</v>
      </c>
      <c r="J25" s="3">
        <f t="shared" si="8"/>
        <v>10</v>
      </c>
      <c r="K25" s="3">
        <f t="shared" si="8"/>
        <v>1</v>
      </c>
      <c r="L25" s="3">
        <f t="shared" si="8"/>
        <v>13</v>
      </c>
      <c r="M25" s="3">
        <f t="shared" si="8"/>
        <v>1</v>
      </c>
      <c r="N25" s="11">
        <f t="shared" si="6"/>
        <v>7.2</v>
      </c>
      <c r="O25" s="11">
        <f t="shared" si="7"/>
        <v>1.2</v>
      </c>
    </row>
    <row r="26" spans="1:15" ht="11.25" customHeight="1">
      <c r="A26" s="6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2.5">
      <c r="A27" s="6" t="s">
        <v>12</v>
      </c>
      <c r="B27" s="4">
        <v>1963</v>
      </c>
      <c r="C27" s="3" t="s">
        <v>6</v>
      </c>
      <c r="D27" s="3">
        <v>18</v>
      </c>
      <c r="E27" s="3">
        <v>7</v>
      </c>
      <c r="F27" s="3">
        <v>10</v>
      </c>
      <c r="G27" s="3">
        <v>5</v>
      </c>
      <c r="H27" s="3">
        <v>8</v>
      </c>
      <c r="I27" s="3">
        <v>2</v>
      </c>
      <c r="J27" s="3">
        <v>6</v>
      </c>
      <c r="K27" s="3">
        <v>3</v>
      </c>
      <c r="L27" s="3">
        <v>3</v>
      </c>
      <c r="M27" s="3">
        <v>5</v>
      </c>
      <c r="N27" s="11">
        <f>(J27+L27+D27+F27+H27)/5</f>
        <v>9</v>
      </c>
      <c r="O27" s="11">
        <f>(K27+M27+E27+G27+I27)/5</f>
        <v>4.4</v>
      </c>
    </row>
    <row r="28" spans="1:15" ht="11.25" customHeight="1">
      <c r="A28" s="6"/>
      <c r="B28" s="4"/>
      <c r="C28" s="3" t="s">
        <v>7</v>
      </c>
      <c r="D28" s="3">
        <v>0</v>
      </c>
      <c r="E28" s="3">
        <v>0</v>
      </c>
      <c r="F28" s="3">
        <v>2</v>
      </c>
      <c r="G28" s="3">
        <v>1</v>
      </c>
      <c r="H28" s="3">
        <v>1</v>
      </c>
      <c r="I28" s="3">
        <v>1</v>
      </c>
      <c r="J28" s="3">
        <v>1</v>
      </c>
      <c r="K28" s="3">
        <v>2</v>
      </c>
      <c r="L28" s="3">
        <v>2</v>
      </c>
      <c r="M28" s="3">
        <v>1</v>
      </c>
      <c r="N28" s="11">
        <f aca="true" t="shared" si="9" ref="N28:N33">(J28+L28+D28+F28+H28)/5</f>
        <v>1.2</v>
      </c>
      <c r="O28" s="11">
        <f aca="true" t="shared" si="10" ref="O28:O33">(K28+M28+E28+G28+I28)/5</f>
        <v>1</v>
      </c>
    </row>
    <row r="29" spans="1:15" ht="11.25" customHeight="1">
      <c r="A29" s="6"/>
      <c r="B29" s="4"/>
      <c r="C29" s="3" t="s">
        <v>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1">
        <f t="shared" si="9"/>
        <v>0</v>
      </c>
      <c r="O29" s="11">
        <f t="shared" si="10"/>
        <v>0</v>
      </c>
    </row>
    <row r="30" spans="1:15" ht="11.25" customHeight="1">
      <c r="A30" s="6"/>
      <c r="B30" s="4"/>
      <c r="C30" s="3" t="s">
        <v>9</v>
      </c>
      <c r="D30" s="3">
        <v>0</v>
      </c>
      <c r="E30" s="3">
        <v>2</v>
      </c>
      <c r="F30" s="3">
        <v>1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11">
        <f t="shared" si="9"/>
        <v>0.2</v>
      </c>
      <c r="O30" s="11">
        <f t="shared" si="10"/>
        <v>0.8</v>
      </c>
    </row>
    <row r="31" spans="1:15" ht="11.25" customHeight="1">
      <c r="A31" s="6"/>
      <c r="B31" s="4"/>
      <c r="C31" s="3" t="s">
        <v>10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11">
        <f t="shared" si="9"/>
        <v>0.2</v>
      </c>
      <c r="O31" s="11">
        <f t="shared" si="10"/>
        <v>0</v>
      </c>
    </row>
    <row r="32" spans="1:15" ht="11.25" customHeight="1">
      <c r="A32" s="6"/>
      <c r="B32" s="4"/>
      <c r="C32" s="3" t="s">
        <v>11</v>
      </c>
      <c r="D32" s="3">
        <v>0</v>
      </c>
      <c r="E32" s="3">
        <v>0</v>
      </c>
      <c r="F32" s="3">
        <v>1</v>
      </c>
      <c r="G32" s="3">
        <v>1</v>
      </c>
      <c r="H32" s="3">
        <v>2</v>
      </c>
      <c r="I32" s="3">
        <v>2</v>
      </c>
      <c r="J32" s="3">
        <v>4</v>
      </c>
      <c r="K32" s="3">
        <v>1</v>
      </c>
      <c r="L32" s="3">
        <v>5</v>
      </c>
      <c r="M32" s="3">
        <v>1</v>
      </c>
      <c r="N32" s="11">
        <f t="shared" si="9"/>
        <v>2.4</v>
      </c>
      <c r="O32" s="11">
        <f t="shared" si="10"/>
        <v>1</v>
      </c>
    </row>
    <row r="33" spans="1:15" ht="11.25" customHeight="1">
      <c r="A33" s="6"/>
      <c r="B33" s="4"/>
      <c r="C33" s="3" t="s">
        <v>27</v>
      </c>
      <c r="D33" s="3">
        <f aca="true" t="shared" si="11" ref="D33:M33">SUM(D27:D32)</f>
        <v>18</v>
      </c>
      <c r="E33" s="3">
        <f t="shared" si="11"/>
        <v>9</v>
      </c>
      <c r="F33" s="3">
        <f t="shared" si="11"/>
        <v>14</v>
      </c>
      <c r="G33" s="3">
        <f t="shared" si="11"/>
        <v>8</v>
      </c>
      <c r="H33" s="3">
        <f t="shared" si="11"/>
        <v>11</v>
      </c>
      <c r="I33" s="3">
        <f t="shared" si="11"/>
        <v>6</v>
      </c>
      <c r="J33" s="3">
        <f t="shared" si="11"/>
        <v>11</v>
      </c>
      <c r="K33" s="3">
        <f t="shared" si="11"/>
        <v>6</v>
      </c>
      <c r="L33" s="3">
        <f t="shared" si="11"/>
        <v>11</v>
      </c>
      <c r="M33" s="3">
        <f t="shared" si="11"/>
        <v>7</v>
      </c>
      <c r="N33" s="11">
        <f t="shared" si="9"/>
        <v>13</v>
      </c>
      <c r="O33" s="11">
        <f t="shared" si="10"/>
        <v>7.2</v>
      </c>
    </row>
    <row r="34" spans="1:15" ht="11.25" customHeight="1">
      <c r="A34" s="6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>
      <c r="A35" s="6" t="s">
        <v>13</v>
      </c>
      <c r="B35" s="4">
        <v>1963</v>
      </c>
      <c r="C35" s="3" t="s">
        <v>6</v>
      </c>
      <c r="D35" s="3">
        <v>3</v>
      </c>
      <c r="E35" s="3">
        <v>1</v>
      </c>
      <c r="F35" s="3">
        <v>3</v>
      </c>
      <c r="G35" s="3">
        <v>1</v>
      </c>
      <c r="H35" s="3">
        <v>3</v>
      </c>
      <c r="I35" s="3">
        <v>1</v>
      </c>
      <c r="J35" s="3">
        <v>1</v>
      </c>
      <c r="K35" s="3">
        <v>0</v>
      </c>
      <c r="L35" s="3">
        <v>1</v>
      </c>
      <c r="M35" s="3">
        <v>0</v>
      </c>
      <c r="N35" s="11">
        <f>(J35+L35+D35+F35+H35)/5</f>
        <v>2.2</v>
      </c>
      <c r="O35" s="11">
        <f>(K35+M35+E35+G35+I35)/5</f>
        <v>0.6</v>
      </c>
    </row>
    <row r="36" spans="1:15" ht="11.25" customHeight="1">
      <c r="A36" s="6"/>
      <c r="B36" s="4"/>
      <c r="C36" s="3" t="s">
        <v>7</v>
      </c>
      <c r="D36" s="3">
        <v>0</v>
      </c>
      <c r="E36" s="3">
        <v>1</v>
      </c>
      <c r="F36" s="3">
        <v>0</v>
      </c>
      <c r="G36" s="3">
        <v>2</v>
      </c>
      <c r="H36" s="3">
        <v>0</v>
      </c>
      <c r="I36" s="3">
        <v>1</v>
      </c>
      <c r="J36" s="3">
        <v>1</v>
      </c>
      <c r="K36" s="3">
        <v>0</v>
      </c>
      <c r="L36" s="3">
        <v>1</v>
      </c>
      <c r="M36" s="3">
        <v>1</v>
      </c>
      <c r="N36" s="11">
        <f aca="true" t="shared" si="12" ref="N36:N41">(J36+L36+D36+F36+H36)/5</f>
        <v>0.4</v>
      </c>
      <c r="O36" s="11">
        <f aca="true" t="shared" si="13" ref="O36:O41">(K36+M36+E36+G36+I36)/5</f>
        <v>1</v>
      </c>
    </row>
    <row r="37" spans="1:15" ht="11.25" customHeight="1">
      <c r="A37" s="6"/>
      <c r="B37" s="4"/>
      <c r="C37" s="3" t="s">
        <v>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1">
        <f t="shared" si="12"/>
        <v>0</v>
      </c>
      <c r="O37" s="11">
        <f t="shared" si="13"/>
        <v>0</v>
      </c>
    </row>
    <row r="38" spans="1:15" ht="11.25" customHeight="1">
      <c r="A38" s="6"/>
      <c r="B38" s="4"/>
      <c r="C38" s="3" t="s">
        <v>9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11">
        <f t="shared" si="12"/>
        <v>0</v>
      </c>
      <c r="O38" s="11">
        <f t="shared" si="13"/>
        <v>0</v>
      </c>
    </row>
    <row r="39" spans="1:15" ht="11.25" customHeight="1">
      <c r="A39" s="6"/>
      <c r="B39" s="4"/>
      <c r="C39" s="3" t="s">
        <v>10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1">
        <f t="shared" si="12"/>
        <v>0</v>
      </c>
      <c r="O39" s="11">
        <f t="shared" si="13"/>
        <v>0</v>
      </c>
    </row>
    <row r="40" spans="1:15" ht="11.25" customHeight="1">
      <c r="A40" s="6"/>
      <c r="B40" s="4"/>
      <c r="C40" s="3" t="s">
        <v>11</v>
      </c>
      <c r="D40" s="3">
        <v>2</v>
      </c>
      <c r="E40" s="3">
        <v>2</v>
      </c>
      <c r="F40" s="3">
        <v>4</v>
      </c>
      <c r="G40" s="3">
        <v>1</v>
      </c>
      <c r="H40" s="3">
        <v>6</v>
      </c>
      <c r="I40" s="3">
        <v>1</v>
      </c>
      <c r="J40" s="3">
        <v>8</v>
      </c>
      <c r="K40" s="3">
        <v>3</v>
      </c>
      <c r="L40" s="3">
        <v>11</v>
      </c>
      <c r="M40" s="3">
        <v>4</v>
      </c>
      <c r="N40" s="11">
        <f t="shared" si="12"/>
        <v>6.2</v>
      </c>
      <c r="O40" s="11">
        <f t="shared" si="13"/>
        <v>2.2</v>
      </c>
    </row>
    <row r="41" spans="1:15" ht="11.25" customHeight="1">
      <c r="A41" s="6"/>
      <c r="B41" s="4"/>
      <c r="C41" s="3" t="s">
        <v>27</v>
      </c>
      <c r="D41" s="3">
        <f aca="true" t="shared" si="14" ref="D41:M41">SUM(D35:D40)</f>
        <v>5</v>
      </c>
      <c r="E41" s="3">
        <f t="shared" si="14"/>
        <v>4</v>
      </c>
      <c r="F41" s="3">
        <f t="shared" si="14"/>
        <v>7</v>
      </c>
      <c r="G41" s="3">
        <f t="shared" si="14"/>
        <v>4</v>
      </c>
      <c r="H41" s="3">
        <f t="shared" si="14"/>
        <v>9</v>
      </c>
      <c r="I41" s="3">
        <f t="shared" si="14"/>
        <v>3</v>
      </c>
      <c r="J41" s="3">
        <f t="shared" si="14"/>
        <v>10</v>
      </c>
      <c r="K41" s="3">
        <f t="shared" si="14"/>
        <v>3</v>
      </c>
      <c r="L41" s="3">
        <f t="shared" si="14"/>
        <v>13</v>
      </c>
      <c r="M41" s="3">
        <f t="shared" si="14"/>
        <v>5</v>
      </c>
      <c r="N41" s="11">
        <f t="shared" si="12"/>
        <v>8.8</v>
      </c>
      <c r="O41" s="11">
        <f t="shared" si="13"/>
        <v>3.8</v>
      </c>
    </row>
    <row r="42" spans="1:15" ht="11.25" customHeight="1">
      <c r="A42" s="6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22.5">
      <c r="A43" s="6" t="s">
        <v>14</v>
      </c>
      <c r="B43" s="4">
        <v>1963</v>
      </c>
      <c r="C43" s="3" t="s">
        <v>6</v>
      </c>
      <c r="D43" s="3">
        <v>7</v>
      </c>
      <c r="E43" s="3">
        <v>0</v>
      </c>
      <c r="F43" s="3">
        <v>7</v>
      </c>
      <c r="G43" s="3">
        <v>0</v>
      </c>
      <c r="H43" s="3">
        <v>8</v>
      </c>
      <c r="I43" s="3">
        <v>0</v>
      </c>
      <c r="J43" s="3">
        <v>7</v>
      </c>
      <c r="K43" s="3">
        <v>1</v>
      </c>
      <c r="L43" s="3">
        <v>9</v>
      </c>
      <c r="M43" s="3">
        <v>1</v>
      </c>
      <c r="N43" s="11">
        <f>(J43+L43+D43+F43+H43)/5</f>
        <v>7.6</v>
      </c>
      <c r="O43" s="11">
        <f>(K43+M43+E43+G43+I43)/5</f>
        <v>0.4</v>
      </c>
    </row>
    <row r="44" spans="1:15" ht="11.25" customHeight="1">
      <c r="A44" s="6"/>
      <c r="B44" s="4"/>
      <c r="C44" s="3" t="s">
        <v>7</v>
      </c>
      <c r="D44" s="3">
        <v>1</v>
      </c>
      <c r="E44" s="3">
        <v>1</v>
      </c>
      <c r="F44" s="3">
        <v>0</v>
      </c>
      <c r="G44" s="3">
        <v>3</v>
      </c>
      <c r="H44" s="3">
        <v>0</v>
      </c>
      <c r="I44" s="3">
        <v>1</v>
      </c>
      <c r="J44" s="3">
        <v>2</v>
      </c>
      <c r="K44" s="3">
        <v>2</v>
      </c>
      <c r="L44" s="3">
        <v>1</v>
      </c>
      <c r="M44" s="3">
        <v>2</v>
      </c>
      <c r="N44" s="11">
        <f aca="true" t="shared" si="15" ref="N44:N49">(J44+L44+D44+F44+H44)/5</f>
        <v>0.8</v>
      </c>
      <c r="O44" s="11">
        <f aca="true" t="shared" si="16" ref="O44:O49">(K44+M44+E44+G44+I44)/5</f>
        <v>1.8</v>
      </c>
    </row>
    <row r="45" spans="1:15" ht="11.25" customHeight="1">
      <c r="A45" s="6"/>
      <c r="B45" s="4"/>
      <c r="C45" s="3" t="s">
        <v>8</v>
      </c>
      <c r="D45" s="3">
        <v>1</v>
      </c>
      <c r="E45" s="3">
        <v>0</v>
      </c>
      <c r="F45" s="3">
        <v>1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  <c r="L45" s="3">
        <v>1</v>
      </c>
      <c r="M45" s="3">
        <v>0</v>
      </c>
      <c r="N45" s="11">
        <f t="shared" si="15"/>
        <v>1</v>
      </c>
      <c r="O45" s="11">
        <f t="shared" si="16"/>
        <v>0</v>
      </c>
    </row>
    <row r="46" spans="1:15" ht="11.25" customHeight="1">
      <c r="A46" s="6"/>
      <c r="B46" s="4"/>
      <c r="C46" s="3" t="s">
        <v>9</v>
      </c>
      <c r="D46" s="3">
        <v>14</v>
      </c>
      <c r="E46" s="3">
        <v>1</v>
      </c>
      <c r="F46" s="3">
        <v>4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11">
        <f t="shared" si="15"/>
        <v>4</v>
      </c>
      <c r="O46" s="11">
        <f t="shared" si="16"/>
        <v>0.4</v>
      </c>
    </row>
    <row r="47" spans="1:15" ht="11.25" customHeight="1">
      <c r="A47" s="6"/>
      <c r="B47" s="4"/>
      <c r="C47" s="3" t="s">
        <v>10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11">
        <f t="shared" si="15"/>
        <v>0</v>
      </c>
      <c r="O47" s="11">
        <f t="shared" si="16"/>
        <v>0</v>
      </c>
    </row>
    <row r="48" spans="1:15" ht="11.25" customHeight="1">
      <c r="A48" s="6"/>
      <c r="B48" s="4"/>
      <c r="C48" s="3" t="s">
        <v>11</v>
      </c>
      <c r="D48" s="3">
        <v>0</v>
      </c>
      <c r="E48" s="3">
        <v>0</v>
      </c>
      <c r="F48" s="3">
        <v>2</v>
      </c>
      <c r="G48" s="3">
        <v>0</v>
      </c>
      <c r="H48" s="3">
        <v>1</v>
      </c>
      <c r="I48" s="3">
        <v>1</v>
      </c>
      <c r="J48" s="3">
        <v>4</v>
      </c>
      <c r="K48" s="3">
        <v>2</v>
      </c>
      <c r="L48" s="3">
        <v>5</v>
      </c>
      <c r="M48" s="3">
        <v>2</v>
      </c>
      <c r="N48" s="11">
        <f t="shared" si="15"/>
        <v>2.4</v>
      </c>
      <c r="O48" s="11">
        <f t="shared" si="16"/>
        <v>1</v>
      </c>
    </row>
    <row r="49" spans="1:15" ht="11.25" customHeight="1">
      <c r="A49" s="6"/>
      <c r="B49" s="4"/>
      <c r="C49" s="3" t="s">
        <v>27</v>
      </c>
      <c r="D49" s="3">
        <f aca="true" t="shared" si="17" ref="D49:M49">SUM(D43:D48)</f>
        <v>23</v>
      </c>
      <c r="E49" s="3">
        <f t="shared" si="17"/>
        <v>2</v>
      </c>
      <c r="F49" s="3">
        <f t="shared" si="17"/>
        <v>14</v>
      </c>
      <c r="G49" s="3">
        <f t="shared" si="17"/>
        <v>4</v>
      </c>
      <c r="H49" s="3">
        <f t="shared" si="17"/>
        <v>11</v>
      </c>
      <c r="I49" s="3">
        <f t="shared" si="17"/>
        <v>2</v>
      </c>
      <c r="J49" s="3">
        <f t="shared" si="17"/>
        <v>14</v>
      </c>
      <c r="K49" s="3">
        <f t="shared" si="17"/>
        <v>5</v>
      </c>
      <c r="L49" s="3">
        <f t="shared" si="17"/>
        <v>17</v>
      </c>
      <c r="M49" s="3">
        <f t="shared" si="17"/>
        <v>5</v>
      </c>
      <c r="N49" s="11">
        <f t="shared" si="15"/>
        <v>15.8</v>
      </c>
      <c r="O49" s="11">
        <f t="shared" si="16"/>
        <v>3.6</v>
      </c>
    </row>
    <row r="50" spans="1:15" ht="11.25" customHeight="1">
      <c r="A50" s="6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2.5">
      <c r="A51" s="6" t="s">
        <v>15</v>
      </c>
      <c r="B51" s="4">
        <v>1963</v>
      </c>
      <c r="C51" s="3" t="s">
        <v>6</v>
      </c>
      <c r="D51" s="3">
        <v>51</v>
      </c>
      <c r="E51" s="3">
        <v>12</v>
      </c>
      <c r="F51" s="3">
        <v>46</v>
      </c>
      <c r="G51" s="3">
        <v>9</v>
      </c>
      <c r="H51" s="3">
        <v>35</v>
      </c>
      <c r="I51" s="3">
        <v>7</v>
      </c>
      <c r="J51" s="3">
        <v>42</v>
      </c>
      <c r="K51" s="3">
        <v>9</v>
      </c>
      <c r="L51" s="3">
        <v>57</v>
      </c>
      <c r="M51" s="3">
        <v>6</v>
      </c>
      <c r="N51" s="11">
        <f>(J51+L51+D51+F51+H51)/5</f>
        <v>46.2</v>
      </c>
      <c r="O51" s="11">
        <f>(K51+M51+E51+G51+I51)/5</f>
        <v>8.6</v>
      </c>
    </row>
    <row r="52" spans="1:15" ht="11.25" customHeight="1">
      <c r="A52" s="6"/>
      <c r="B52" s="4"/>
      <c r="C52" s="3" t="s">
        <v>7</v>
      </c>
      <c r="D52" s="3">
        <v>1</v>
      </c>
      <c r="E52" s="3">
        <v>1</v>
      </c>
      <c r="F52" s="3">
        <v>1</v>
      </c>
      <c r="G52" s="3">
        <v>2</v>
      </c>
      <c r="H52" s="3">
        <v>3</v>
      </c>
      <c r="I52" s="3">
        <v>1</v>
      </c>
      <c r="J52" s="3">
        <v>5</v>
      </c>
      <c r="K52" s="3">
        <v>0</v>
      </c>
      <c r="L52" s="3">
        <v>0</v>
      </c>
      <c r="M52" s="3">
        <v>0</v>
      </c>
      <c r="N52" s="11">
        <f aca="true" t="shared" si="18" ref="N52:N57">(J52+L52+D52+F52+H52)/5</f>
        <v>2</v>
      </c>
      <c r="O52" s="11">
        <f aca="true" t="shared" si="19" ref="O52:O57">(K52+M52+E52+G52+I52)/5</f>
        <v>0.8</v>
      </c>
    </row>
    <row r="53" spans="1:15" ht="11.25" customHeight="1">
      <c r="A53" s="6"/>
      <c r="B53" s="4"/>
      <c r="C53" s="3" t="s">
        <v>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11">
        <f t="shared" si="18"/>
        <v>0</v>
      </c>
      <c r="O53" s="11">
        <f t="shared" si="19"/>
        <v>0</v>
      </c>
    </row>
    <row r="54" spans="1:15" ht="11.25" customHeight="1">
      <c r="A54" s="6"/>
      <c r="B54" s="4"/>
      <c r="C54" s="3" t="s">
        <v>9</v>
      </c>
      <c r="D54" s="3">
        <v>4</v>
      </c>
      <c r="E54" s="3">
        <v>2</v>
      </c>
      <c r="F54" s="3">
        <v>5</v>
      </c>
      <c r="G54" s="3">
        <v>2</v>
      </c>
      <c r="H54" s="3">
        <v>2</v>
      </c>
      <c r="I54" s="3">
        <v>0</v>
      </c>
      <c r="J54" s="3">
        <v>2</v>
      </c>
      <c r="K54" s="3">
        <v>0</v>
      </c>
      <c r="L54" s="3">
        <v>4</v>
      </c>
      <c r="M54" s="3">
        <v>1</v>
      </c>
      <c r="N54" s="11">
        <f t="shared" si="18"/>
        <v>3.4</v>
      </c>
      <c r="O54" s="11">
        <f t="shared" si="19"/>
        <v>1</v>
      </c>
    </row>
    <row r="55" spans="1:15" ht="11.25" customHeight="1">
      <c r="A55" s="6"/>
      <c r="B55" s="4"/>
      <c r="C55" s="3" t="s">
        <v>10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11">
        <f t="shared" si="18"/>
        <v>0</v>
      </c>
      <c r="O55" s="11">
        <f t="shared" si="19"/>
        <v>0</v>
      </c>
    </row>
    <row r="56" spans="1:15" ht="11.25" customHeight="1">
      <c r="A56" s="6"/>
      <c r="B56" s="4"/>
      <c r="C56" s="3" t="s">
        <v>11</v>
      </c>
      <c r="D56" s="3">
        <v>11</v>
      </c>
      <c r="E56" s="3">
        <v>1</v>
      </c>
      <c r="F56" s="3">
        <v>13</v>
      </c>
      <c r="G56" s="3">
        <v>2</v>
      </c>
      <c r="H56" s="3">
        <v>12</v>
      </c>
      <c r="I56" s="3">
        <v>2</v>
      </c>
      <c r="J56" s="3">
        <v>15</v>
      </c>
      <c r="K56" s="3">
        <v>0</v>
      </c>
      <c r="L56" s="3">
        <v>21</v>
      </c>
      <c r="M56" s="3">
        <v>3</v>
      </c>
      <c r="N56" s="11">
        <f t="shared" si="18"/>
        <v>14.4</v>
      </c>
      <c r="O56" s="11">
        <f t="shared" si="19"/>
        <v>1.6</v>
      </c>
    </row>
    <row r="57" spans="1:15" ht="11.25" customHeight="1">
      <c r="A57" s="6"/>
      <c r="B57" s="4"/>
      <c r="C57" s="3" t="s">
        <v>27</v>
      </c>
      <c r="D57" s="3">
        <f aca="true" t="shared" si="20" ref="D57:M57">SUM(D51:D56)</f>
        <v>67</v>
      </c>
      <c r="E57" s="3">
        <f t="shared" si="20"/>
        <v>16</v>
      </c>
      <c r="F57" s="3">
        <f t="shared" si="20"/>
        <v>65</v>
      </c>
      <c r="G57" s="3">
        <f t="shared" si="20"/>
        <v>15</v>
      </c>
      <c r="H57" s="3">
        <f t="shared" si="20"/>
        <v>52</v>
      </c>
      <c r="I57" s="3">
        <f t="shared" si="20"/>
        <v>10</v>
      </c>
      <c r="J57" s="3">
        <f t="shared" si="20"/>
        <v>64</v>
      </c>
      <c r="K57" s="3">
        <f t="shared" si="20"/>
        <v>9</v>
      </c>
      <c r="L57" s="3">
        <f t="shared" si="20"/>
        <v>82</v>
      </c>
      <c r="M57" s="3">
        <f t="shared" si="20"/>
        <v>10</v>
      </c>
      <c r="N57" s="11">
        <f t="shared" si="18"/>
        <v>66</v>
      </c>
      <c r="O57" s="11">
        <f t="shared" si="19"/>
        <v>12</v>
      </c>
    </row>
    <row r="58" spans="1:15" ht="33.75">
      <c r="A58" s="6" t="s">
        <v>29</v>
      </c>
      <c r="B58" s="4">
        <v>1963</v>
      </c>
      <c r="C58" s="3" t="s">
        <v>6</v>
      </c>
      <c r="D58" s="3">
        <v>78</v>
      </c>
      <c r="E58" s="3">
        <v>26</v>
      </c>
      <c r="F58" s="3">
        <v>75</v>
      </c>
      <c r="G58" s="3">
        <v>20</v>
      </c>
      <c r="H58" s="3">
        <v>86</v>
      </c>
      <c r="I58" s="3">
        <v>20</v>
      </c>
      <c r="J58" s="3">
        <v>80</v>
      </c>
      <c r="K58" s="3">
        <v>19</v>
      </c>
      <c r="L58" s="3">
        <v>61</v>
      </c>
      <c r="M58" s="3">
        <v>11</v>
      </c>
      <c r="N58" s="11">
        <f>(J58+L58+D58+F58+H58)/5</f>
        <v>76</v>
      </c>
      <c r="O58" s="11">
        <f>(K58+M58+E58+G58+I58)/5</f>
        <v>19.2</v>
      </c>
    </row>
    <row r="59" spans="1:15" ht="11.25" customHeight="1">
      <c r="A59" s="6"/>
      <c r="B59" s="4"/>
      <c r="C59" s="3" t="s">
        <v>7</v>
      </c>
      <c r="D59" s="3">
        <v>5</v>
      </c>
      <c r="E59" s="3">
        <v>7</v>
      </c>
      <c r="F59" s="3">
        <v>3</v>
      </c>
      <c r="G59" s="3">
        <v>3</v>
      </c>
      <c r="H59" s="3">
        <v>6</v>
      </c>
      <c r="I59" s="3">
        <v>3</v>
      </c>
      <c r="J59" s="3">
        <v>5</v>
      </c>
      <c r="K59" s="3">
        <v>5</v>
      </c>
      <c r="L59" s="3">
        <v>2</v>
      </c>
      <c r="M59" s="3">
        <v>6</v>
      </c>
      <c r="N59" s="11">
        <f aca="true" t="shared" si="21" ref="N59:N64">(J59+L59+D59+F59+H59)/5</f>
        <v>4.2</v>
      </c>
      <c r="O59" s="11">
        <f aca="true" t="shared" si="22" ref="O59:O64">(K59+M59+E59+G59+I59)/5</f>
        <v>4.8</v>
      </c>
    </row>
    <row r="60" spans="1:15" ht="11.25" customHeight="1">
      <c r="A60" s="6"/>
      <c r="B60" s="4"/>
      <c r="C60" s="3" t="s">
        <v>8</v>
      </c>
      <c r="D60" s="3">
        <v>3</v>
      </c>
      <c r="E60" s="3">
        <v>0</v>
      </c>
      <c r="F60" s="3">
        <v>1</v>
      </c>
      <c r="G60" s="3">
        <v>0</v>
      </c>
      <c r="H60" s="3">
        <v>1</v>
      </c>
      <c r="I60" s="3">
        <v>0</v>
      </c>
      <c r="J60" s="3">
        <v>1</v>
      </c>
      <c r="K60" s="3">
        <v>0</v>
      </c>
      <c r="L60" s="3">
        <v>1</v>
      </c>
      <c r="M60" s="3">
        <v>0</v>
      </c>
      <c r="N60" s="11">
        <f t="shared" si="21"/>
        <v>1.4</v>
      </c>
      <c r="O60" s="11">
        <f t="shared" si="22"/>
        <v>0</v>
      </c>
    </row>
    <row r="61" spans="1:15" ht="11.25" customHeight="1">
      <c r="A61" s="6"/>
      <c r="B61" s="4"/>
      <c r="C61" s="3" t="s">
        <v>9</v>
      </c>
      <c r="D61" s="3">
        <v>2</v>
      </c>
      <c r="E61" s="3">
        <v>0</v>
      </c>
      <c r="F61" s="3">
        <v>2</v>
      </c>
      <c r="G61" s="3">
        <v>0</v>
      </c>
      <c r="H61" s="3">
        <v>0</v>
      </c>
      <c r="I61" s="3">
        <v>1</v>
      </c>
      <c r="J61" s="3">
        <v>2</v>
      </c>
      <c r="K61" s="3">
        <v>1</v>
      </c>
      <c r="L61" s="3">
        <v>2</v>
      </c>
      <c r="M61" s="3">
        <v>2</v>
      </c>
      <c r="N61" s="11">
        <f t="shared" si="21"/>
        <v>1.6</v>
      </c>
      <c r="O61" s="11">
        <f t="shared" si="22"/>
        <v>0.8</v>
      </c>
    </row>
    <row r="62" spans="1:15" ht="11.25" customHeight="1">
      <c r="A62" s="6"/>
      <c r="B62" s="4"/>
      <c r="C62" s="3" t="s">
        <v>10</v>
      </c>
      <c r="D62" s="3">
        <v>1</v>
      </c>
      <c r="E62" s="3">
        <v>0</v>
      </c>
      <c r="F62" s="3">
        <v>1</v>
      </c>
      <c r="G62" s="3">
        <v>1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11">
        <f t="shared" si="21"/>
        <v>0.6</v>
      </c>
      <c r="O62" s="11">
        <f t="shared" si="22"/>
        <v>0.4</v>
      </c>
    </row>
    <row r="63" spans="1:15" ht="11.25" customHeight="1">
      <c r="A63" s="6"/>
      <c r="B63" s="4"/>
      <c r="C63" s="3" t="s">
        <v>11</v>
      </c>
      <c r="D63" s="3">
        <v>2</v>
      </c>
      <c r="E63" s="3">
        <v>1</v>
      </c>
      <c r="F63" s="3">
        <v>2</v>
      </c>
      <c r="G63" s="3">
        <v>0</v>
      </c>
      <c r="H63" s="3">
        <v>2</v>
      </c>
      <c r="I63" s="3">
        <v>0</v>
      </c>
      <c r="J63" s="3">
        <v>3</v>
      </c>
      <c r="K63" s="3">
        <v>0</v>
      </c>
      <c r="L63" s="3">
        <v>4</v>
      </c>
      <c r="M63" s="3">
        <v>0</v>
      </c>
      <c r="N63" s="11">
        <f t="shared" si="21"/>
        <v>2.6</v>
      </c>
      <c r="O63" s="11">
        <f t="shared" si="22"/>
        <v>0.2</v>
      </c>
    </row>
    <row r="64" spans="1:15" ht="11.25" customHeight="1">
      <c r="A64" s="3"/>
      <c r="B64" s="4"/>
      <c r="C64" s="3" t="s">
        <v>27</v>
      </c>
      <c r="D64" s="3">
        <f aca="true" t="shared" si="23" ref="D64:M64">SUM(D58:D63)</f>
        <v>91</v>
      </c>
      <c r="E64" s="3">
        <f t="shared" si="23"/>
        <v>34</v>
      </c>
      <c r="F64" s="3">
        <f t="shared" si="23"/>
        <v>84</v>
      </c>
      <c r="G64" s="3">
        <f t="shared" si="23"/>
        <v>24</v>
      </c>
      <c r="H64" s="3">
        <f t="shared" si="23"/>
        <v>96</v>
      </c>
      <c r="I64" s="3">
        <f t="shared" si="23"/>
        <v>24</v>
      </c>
      <c r="J64" s="3">
        <f t="shared" si="23"/>
        <v>91</v>
      </c>
      <c r="K64" s="3">
        <f t="shared" si="23"/>
        <v>25</v>
      </c>
      <c r="L64" s="3">
        <f t="shared" si="23"/>
        <v>70</v>
      </c>
      <c r="M64" s="3">
        <f t="shared" si="23"/>
        <v>20</v>
      </c>
      <c r="N64" s="11">
        <f t="shared" si="21"/>
        <v>86.4</v>
      </c>
      <c r="O64" s="11">
        <f t="shared" si="22"/>
        <v>25.4</v>
      </c>
    </row>
    <row r="65" spans="1:15" ht="11.25" customHeight="1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22.5">
      <c r="A66" s="6" t="s">
        <v>24</v>
      </c>
      <c r="B66" s="4">
        <v>1963</v>
      </c>
      <c r="C66" s="3" t="s">
        <v>6</v>
      </c>
      <c r="D66" s="3">
        <v>18</v>
      </c>
      <c r="E66" s="3">
        <v>3</v>
      </c>
      <c r="F66" s="3">
        <v>16</v>
      </c>
      <c r="G66" s="3">
        <v>2</v>
      </c>
      <c r="H66" s="3">
        <v>16</v>
      </c>
      <c r="I66" s="3">
        <v>5</v>
      </c>
      <c r="J66" s="3">
        <v>17</v>
      </c>
      <c r="K66" s="3">
        <v>4</v>
      </c>
      <c r="L66" s="3">
        <v>16</v>
      </c>
      <c r="M66" s="3">
        <v>3</v>
      </c>
      <c r="N66" s="11">
        <f>(J66+L66+D66+F66+H66)/5</f>
        <v>16.6</v>
      </c>
      <c r="O66" s="11">
        <f>(K66+M66+E66+G66+I66)/5</f>
        <v>3.4</v>
      </c>
    </row>
    <row r="67" spans="1:15" ht="11.25" customHeight="1">
      <c r="A67" s="6"/>
      <c r="B67" s="4"/>
      <c r="C67" s="3" t="s">
        <v>7</v>
      </c>
      <c r="D67" s="3">
        <v>1</v>
      </c>
      <c r="E67" s="3">
        <v>1</v>
      </c>
      <c r="F67" s="3">
        <v>1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11">
        <f aca="true" t="shared" si="24" ref="N67:N72">(J67+L67+D67+F67+H67)/5</f>
        <v>0.4</v>
      </c>
      <c r="O67" s="11">
        <f aca="true" t="shared" si="25" ref="O67:O72">(K67+M67+E67+G67+I67)/5</f>
        <v>0.4</v>
      </c>
    </row>
    <row r="68" spans="1:15" ht="11.25" customHeight="1">
      <c r="A68" s="6"/>
      <c r="B68" s="4"/>
      <c r="C68" s="3" t="s">
        <v>8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11">
        <f t="shared" si="24"/>
        <v>0</v>
      </c>
      <c r="O68" s="11">
        <f t="shared" si="25"/>
        <v>0</v>
      </c>
    </row>
    <row r="69" spans="1:15" ht="11.25" customHeight="1">
      <c r="A69" s="6"/>
      <c r="B69" s="4"/>
      <c r="C69" s="3" t="s">
        <v>9</v>
      </c>
      <c r="D69" s="3">
        <v>0</v>
      </c>
      <c r="E69" s="3">
        <v>0</v>
      </c>
      <c r="F69" s="3">
        <v>1</v>
      </c>
      <c r="G69" s="3">
        <v>1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1</v>
      </c>
      <c r="N69" s="11">
        <f t="shared" si="24"/>
        <v>0.2</v>
      </c>
      <c r="O69" s="11">
        <f t="shared" si="25"/>
        <v>0.8</v>
      </c>
    </row>
    <row r="70" spans="1:15" ht="11.25" customHeight="1">
      <c r="A70" s="6"/>
      <c r="B70" s="4"/>
      <c r="C70" s="3" t="s">
        <v>10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11">
        <f t="shared" si="24"/>
        <v>0.4</v>
      </c>
      <c r="O70" s="11">
        <f t="shared" si="25"/>
        <v>0</v>
      </c>
    </row>
    <row r="71" spans="1:15" ht="11.25" customHeight="1">
      <c r="A71" s="6"/>
      <c r="B71" s="4"/>
      <c r="C71" s="3" t="s">
        <v>11</v>
      </c>
      <c r="D71" s="3">
        <v>5</v>
      </c>
      <c r="E71" s="3">
        <v>1</v>
      </c>
      <c r="F71" s="3">
        <v>2</v>
      </c>
      <c r="G71" s="3">
        <v>1</v>
      </c>
      <c r="H71" s="3">
        <v>3</v>
      </c>
      <c r="I71" s="3">
        <v>1</v>
      </c>
      <c r="J71" s="3">
        <v>5</v>
      </c>
      <c r="K71" s="3">
        <v>0</v>
      </c>
      <c r="L71" s="3">
        <v>4</v>
      </c>
      <c r="M71" s="3">
        <v>0</v>
      </c>
      <c r="N71" s="11">
        <f t="shared" si="24"/>
        <v>3.8</v>
      </c>
      <c r="O71" s="11">
        <f t="shared" si="25"/>
        <v>0.6</v>
      </c>
    </row>
    <row r="72" spans="1:15" ht="11.25" customHeight="1">
      <c r="A72" s="6"/>
      <c r="B72" s="4"/>
      <c r="C72" s="3" t="s">
        <v>27</v>
      </c>
      <c r="D72" s="3">
        <f aca="true" t="shared" si="26" ref="D72:M72">SUM(D66:D71)</f>
        <v>24</v>
      </c>
      <c r="E72" s="3">
        <f t="shared" si="26"/>
        <v>5</v>
      </c>
      <c r="F72" s="3">
        <f t="shared" si="26"/>
        <v>20</v>
      </c>
      <c r="G72" s="3">
        <f t="shared" si="26"/>
        <v>5</v>
      </c>
      <c r="H72" s="3">
        <f t="shared" si="26"/>
        <v>19</v>
      </c>
      <c r="I72" s="3">
        <f t="shared" si="26"/>
        <v>7</v>
      </c>
      <c r="J72" s="3">
        <f t="shared" si="26"/>
        <v>23</v>
      </c>
      <c r="K72" s="3">
        <f t="shared" si="26"/>
        <v>5</v>
      </c>
      <c r="L72" s="3">
        <f t="shared" si="26"/>
        <v>21</v>
      </c>
      <c r="M72" s="3">
        <f t="shared" si="26"/>
        <v>4</v>
      </c>
      <c r="N72" s="11">
        <f t="shared" si="24"/>
        <v>21.4</v>
      </c>
      <c r="O72" s="11">
        <f t="shared" si="25"/>
        <v>5.2</v>
      </c>
    </row>
    <row r="73" spans="1:15" ht="11.25" customHeight="1">
      <c r="A73" s="6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22.5">
      <c r="A74" s="6" t="s">
        <v>30</v>
      </c>
      <c r="B74" s="4">
        <v>1972</v>
      </c>
      <c r="C74" s="3" t="s">
        <v>6</v>
      </c>
      <c r="D74" s="3">
        <v>5</v>
      </c>
      <c r="E74" s="3">
        <v>1</v>
      </c>
      <c r="F74" s="3">
        <v>3</v>
      </c>
      <c r="G74" s="3">
        <v>1</v>
      </c>
      <c r="H74" s="3">
        <v>4</v>
      </c>
      <c r="I74" s="3">
        <v>1</v>
      </c>
      <c r="J74" s="3">
        <v>3</v>
      </c>
      <c r="K74" s="3">
        <v>2</v>
      </c>
      <c r="L74" s="3">
        <v>2</v>
      </c>
      <c r="M74" s="3">
        <v>1</v>
      </c>
      <c r="N74" s="11">
        <f>(J74+L74+D74+F74+H74)/5</f>
        <v>3.4</v>
      </c>
      <c r="O74" s="11">
        <f>(K74+M74+E74+G74+I74)/5</f>
        <v>1.2</v>
      </c>
    </row>
    <row r="75" spans="1:15" ht="11.25" customHeight="1">
      <c r="A75" s="6"/>
      <c r="B75" s="4"/>
      <c r="C75" s="3" t="s">
        <v>7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1</v>
      </c>
      <c r="L75" s="3">
        <v>0</v>
      </c>
      <c r="M75" s="3">
        <v>1</v>
      </c>
      <c r="N75" s="11">
        <f aca="true" t="shared" si="27" ref="N75:N80">(J75+L75+D75+F75+H75)/5</f>
        <v>0</v>
      </c>
      <c r="O75" s="11">
        <f aca="true" t="shared" si="28" ref="O75:O80">(K75+M75+E75+G75+I75)/5</f>
        <v>0.4</v>
      </c>
    </row>
    <row r="76" spans="1:15" ht="11.25" customHeight="1">
      <c r="A76" s="6"/>
      <c r="B76" s="4"/>
      <c r="C76" s="3" t="s">
        <v>8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11">
        <f t="shared" si="27"/>
        <v>0</v>
      </c>
      <c r="O76" s="11">
        <f t="shared" si="28"/>
        <v>0</v>
      </c>
    </row>
    <row r="77" spans="1:15" ht="11.25" customHeight="1">
      <c r="A77" s="6"/>
      <c r="B77" s="4"/>
      <c r="C77" s="3" t="s">
        <v>9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11">
        <f t="shared" si="27"/>
        <v>0</v>
      </c>
      <c r="O77" s="11">
        <f t="shared" si="28"/>
        <v>0</v>
      </c>
    </row>
    <row r="78" spans="1:15" ht="11.25" customHeight="1">
      <c r="A78" s="6"/>
      <c r="B78" s="4"/>
      <c r="C78" s="3" t="s">
        <v>10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11">
        <f t="shared" si="27"/>
        <v>0</v>
      </c>
      <c r="O78" s="11">
        <f t="shared" si="28"/>
        <v>0</v>
      </c>
    </row>
    <row r="79" spans="1:15" ht="11.25" customHeight="1">
      <c r="A79" s="6"/>
      <c r="B79" s="4"/>
      <c r="C79" s="3" t="s">
        <v>11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11">
        <f t="shared" si="27"/>
        <v>0</v>
      </c>
      <c r="O79" s="11">
        <f t="shared" si="28"/>
        <v>0</v>
      </c>
    </row>
    <row r="80" spans="1:15" ht="11.25" customHeight="1">
      <c r="A80" s="6"/>
      <c r="B80" s="4"/>
      <c r="C80" s="3" t="s">
        <v>27</v>
      </c>
      <c r="D80" s="3">
        <f aca="true" t="shared" si="29" ref="D80:M80">SUM(D74:D79)</f>
        <v>5</v>
      </c>
      <c r="E80" s="3">
        <f t="shared" si="29"/>
        <v>1</v>
      </c>
      <c r="F80" s="3">
        <f t="shared" si="29"/>
        <v>3</v>
      </c>
      <c r="G80" s="3">
        <f t="shared" si="29"/>
        <v>1</v>
      </c>
      <c r="H80" s="3">
        <f t="shared" si="29"/>
        <v>4</v>
      </c>
      <c r="I80" s="3">
        <f t="shared" si="29"/>
        <v>1</v>
      </c>
      <c r="J80" s="3">
        <f t="shared" si="29"/>
        <v>3</v>
      </c>
      <c r="K80" s="3">
        <f t="shared" si="29"/>
        <v>3</v>
      </c>
      <c r="L80" s="3">
        <f t="shared" si="29"/>
        <v>2</v>
      </c>
      <c r="M80" s="3">
        <f t="shared" si="29"/>
        <v>2</v>
      </c>
      <c r="N80" s="11">
        <f t="shared" si="27"/>
        <v>3.4</v>
      </c>
      <c r="O80" s="11">
        <f t="shared" si="28"/>
        <v>1.6</v>
      </c>
    </row>
    <row r="81" spans="1:15" ht="11.25" customHeight="1">
      <c r="A81" s="6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1.25" customHeight="1">
      <c r="A82" s="6" t="s">
        <v>16</v>
      </c>
      <c r="B82" s="4">
        <v>1974</v>
      </c>
      <c r="C82" s="3" t="s">
        <v>6</v>
      </c>
      <c r="D82" s="3">
        <v>6</v>
      </c>
      <c r="E82" s="3">
        <v>40</v>
      </c>
      <c r="F82" s="3">
        <v>12</v>
      </c>
      <c r="G82" s="3">
        <v>31</v>
      </c>
      <c r="H82" s="3">
        <v>11</v>
      </c>
      <c r="I82" s="3">
        <v>36</v>
      </c>
      <c r="J82" s="3">
        <v>12</v>
      </c>
      <c r="K82" s="3">
        <v>30</v>
      </c>
      <c r="L82" s="3">
        <v>6</v>
      </c>
      <c r="M82" s="3">
        <v>27</v>
      </c>
      <c r="N82" s="11">
        <f>(J82+L82+D82+F82+H82)/5</f>
        <v>9.4</v>
      </c>
      <c r="O82" s="11">
        <f>(K82+M82+E82+G82+I82)/5</f>
        <v>32.8</v>
      </c>
    </row>
    <row r="83" spans="1:15" ht="11.25" customHeight="1">
      <c r="A83" s="6"/>
      <c r="B83" s="4"/>
      <c r="C83" s="3" t="s">
        <v>7</v>
      </c>
      <c r="D83" s="3">
        <v>0</v>
      </c>
      <c r="E83" s="3">
        <v>5</v>
      </c>
      <c r="F83" s="3">
        <v>0</v>
      </c>
      <c r="G83" s="3">
        <v>4</v>
      </c>
      <c r="H83" s="3">
        <v>1</v>
      </c>
      <c r="I83" s="3">
        <v>4</v>
      </c>
      <c r="J83" s="3">
        <v>1</v>
      </c>
      <c r="K83" s="3">
        <v>5</v>
      </c>
      <c r="L83" s="3">
        <v>0</v>
      </c>
      <c r="M83" s="3">
        <v>6</v>
      </c>
      <c r="N83" s="11">
        <f aca="true" t="shared" si="30" ref="N83:N88">(J83+L83+D83+F83+H83)/5</f>
        <v>0.4</v>
      </c>
      <c r="O83" s="11">
        <f aca="true" t="shared" si="31" ref="O83:O88">(K83+M83+E83+G83+I83)/5</f>
        <v>4.8</v>
      </c>
    </row>
    <row r="84" spans="1:15" ht="11.25" customHeight="1">
      <c r="A84" s="6"/>
      <c r="B84" s="4"/>
      <c r="C84" s="3" t="s">
        <v>8</v>
      </c>
      <c r="D84" s="3">
        <v>0</v>
      </c>
      <c r="E84" s="3">
        <v>1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11">
        <f t="shared" si="30"/>
        <v>0</v>
      </c>
      <c r="O84" s="11">
        <f t="shared" si="31"/>
        <v>0.2</v>
      </c>
    </row>
    <row r="85" spans="1:15" ht="11.25" customHeight="1">
      <c r="A85" s="6"/>
      <c r="B85" s="4"/>
      <c r="C85" s="3" t="s">
        <v>9</v>
      </c>
      <c r="D85" s="3">
        <v>0</v>
      </c>
      <c r="E85" s="3">
        <v>0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2</v>
      </c>
      <c r="L85" s="3">
        <v>0</v>
      </c>
      <c r="M85" s="3">
        <v>3</v>
      </c>
      <c r="N85" s="11">
        <f t="shared" si="30"/>
        <v>0</v>
      </c>
      <c r="O85" s="11">
        <f t="shared" si="31"/>
        <v>1.2</v>
      </c>
    </row>
    <row r="86" spans="1:15" ht="11.25" customHeight="1">
      <c r="A86" s="6"/>
      <c r="B86" s="4"/>
      <c r="C86" s="3" t="s">
        <v>10</v>
      </c>
      <c r="D86" s="3">
        <v>0</v>
      </c>
      <c r="E86" s="3">
        <v>0</v>
      </c>
      <c r="F86" s="3">
        <v>0</v>
      </c>
      <c r="G86" s="3">
        <v>1</v>
      </c>
      <c r="H86" s="3">
        <v>0</v>
      </c>
      <c r="I86" s="3">
        <v>1</v>
      </c>
      <c r="J86" s="3">
        <v>0</v>
      </c>
      <c r="K86" s="3">
        <v>1</v>
      </c>
      <c r="L86" s="3">
        <v>0</v>
      </c>
      <c r="M86" s="3">
        <v>0</v>
      </c>
      <c r="N86" s="11">
        <f t="shared" si="30"/>
        <v>0</v>
      </c>
      <c r="O86" s="11">
        <f t="shared" si="31"/>
        <v>0.6</v>
      </c>
    </row>
    <row r="87" spans="1:15" ht="11.25" customHeight="1">
      <c r="A87" s="6"/>
      <c r="B87" s="4"/>
      <c r="C87" s="3" t="s">
        <v>11</v>
      </c>
      <c r="D87" s="3">
        <v>0</v>
      </c>
      <c r="E87" s="3">
        <v>0</v>
      </c>
      <c r="F87" s="3">
        <v>0</v>
      </c>
      <c r="G87" s="3">
        <v>0</v>
      </c>
      <c r="H87" s="3">
        <v>1</v>
      </c>
      <c r="I87" s="3">
        <v>0</v>
      </c>
      <c r="J87" s="3">
        <v>1</v>
      </c>
      <c r="K87" s="3">
        <v>1</v>
      </c>
      <c r="L87" s="3">
        <v>1</v>
      </c>
      <c r="M87" s="3">
        <v>3</v>
      </c>
      <c r="N87" s="11">
        <f t="shared" si="30"/>
        <v>0.6</v>
      </c>
      <c r="O87" s="11">
        <f t="shared" si="31"/>
        <v>0.8</v>
      </c>
    </row>
    <row r="88" spans="1:15" ht="11.25" customHeight="1">
      <c r="A88" s="6"/>
      <c r="B88" s="4"/>
      <c r="C88" s="3" t="s">
        <v>27</v>
      </c>
      <c r="D88" s="3">
        <f aca="true" t="shared" si="32" ref="D88:M88">SUM(D82:D87)</f>
        <v>6</v>
      </c>
      <c r="E88" s="3">
        <f t="shared" si="32"/>
        <v>46</v>
      </c>
      <c r="F88" s="3">
        <f t="shared" si="32"/>
        <v>12</v>
      </c>
      <c r="G88" s="3">
        <f t="shared" si="32"/>
        <v>37</v>
      </c>
      <c r="H88" s="3">
        <f t="shared" si="32"/>
        <v>13</v>
      </c>
      <c r="I88" s="3">
        <f t="shared" si="32"/>
        <v>41</v>
      </c>
      <c r="J88" s="3">
        <f t="shared" si="32"/>
        <v>14</v>
      </c>
      <c r="K88" s="3">
        <f t="shared" si="32"/>
        <v>39</v>
      </c>
      <c r="L88" s="3">
        <f t="shared" si="32"/>
        <v>7</v>
      </c>
      <c r="M88" s="3">
        <f t="shared" si="32"/>
        <v>39</v>
      </c>
      <c r="N88" s="11">
        <f t="shared" si="30"/>
        <v>10.4</v>
      </c>
      <c r="O88" s="11">
        <f t="shared" si="31"/>
        <v>40.4</v>
      </c>
    </row>
    <row r="89" spans="1:15" ht="11.25" customHeight="1">
      <c r="A89" s="6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1.25" customHeight="1">
      <c r="A90" s="6" t="s">
        <v>17</v>
      </c>
      <c r="B90" s="4">
        <v>1975</v>
      </c>
      <c r="C90" s="3" t="s">
        <v>6</v>
      </c>
      <c r="D90" s="3">
        <v>5</v>
      </c>
      <c r="E90" s="3">
        <v>4</v>
      </c>
      <c r="F90" s="3">
        <v>3</v>
      </c>
      <c r="G90" s="3">
        <v>7</v>
      </c>
      <c r="H90" s="3">
        <v>0</v>
      </c>
      <c r="I90" s="3">
        <v>7</v>
      </c>
      <c r="J90" s="3">
        <v>5</v>
      </c>
      <c r="K90" s="3">
        <v>5</v>
      </c>
      <c r="L90" s="3">
        <v>6</v>
      </c>
      <c r="M90" s="3">
        <v>7</v>
      </c>
      <c r="N90" s="11">
        <f>(J90+L90+D90+F90+H90)/5</f>
        <v>3.8</v>
      </c>
      <c r="O90" s="11">
        <f>(K90+M90+E90+G90+I90)/5</f>
        <v>6</v>
      </c>
    </row>
    <row r="91" spans="1:15" ht="11.25" customHeight="1">
      <c r="A91" s="6"/>
      <c r="B91" s="4"/>
      <c r="C91" s="3" t="s">
        <v>7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11">
        <f aca="true" t="shared" si="33" ref="N91:N96">(J91+L91+D91+F91+H91)/5</f>
        <v>0</v>
      </c>
      <c r="O91" s="11">
        <f aca="true" t="shared" si="34" ref="O91:O96">(K91+M91+E91+G91+I91)/5</f>
        <v>0</v>
      </c>
    </row>
    <row r="92" spans="1:15" ht="11.25" customHeight="1">
      <c r="A92" s="6"/>
      <c r="B92" s="4"/>
      <c r="C92" s="3" t="s">
        <v>8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11">
        <f t="shared" si="33"/>
        <v>0</v>
      </c>
      <c r="O92" s="11">
        <f t="shared" si="34"/>
        <v>0</v>
      </c>
    </row>
    <row r="93" spans="1:15" ht="11.25" customHeight="1">
      <c r="A93" s="6"/>
      <c r="B93" s="4"/>
      <c r="C93" s="3" t="s">
        <v>9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11">
        <f t="shared" si="33"/>
        <v>0</v>
      </c>
      <c r="O93" s="11">
        <f t="shared" si="34"/>
        <v>0</v>
      </c>
    </row>
    <row r="94" spans="1:15" ht="11.25" customHeight="1">
      <c r="A94" s="6"/>
      <c r="B94" s="4"/>
      <c r="C94" s="3" t="s">
        <v>10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11">
        <f t="shared" si="33"/>
        <v>0</v>
      </c>
      <c r="O94" s="11">
        <f t="shared" si="34"/>
        <v>0</v>
      </c>
    </row>
    <row r="95" spans="1:15" ht="11.25" customHeight="1">
      <c r="A95" s="6"/>
      <c r="B95" s="4"/>
      <c r="C95" s="3" t="s">
        <v>11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11">
        <f t="shared" si="33"/>
        <v>0</v>
      </c>
      <c r="O95" s="11">
        <f t="shared" si="34"/>
        <v>0</v>
      </c>
    </row>
    <row r="96" spans="1:15" ht="11.25" customHeight="1">
      <c r="A96" s="6"/>
      <c r="B96" s="4"/>
      <c r="C96" s="3" t="s">
        <v>27</v>
      </c>
      <c r="D96" s="3">
        <f aca="true" t="shared" si="35" ref="D96:M96">SUM(D90:D95)</f>
        <v>5</v>
      </c>
      <c r="E96" s="3">
        <f t="shared" si="35"/>
        <v>4</v>
      </c>
      <c r="F96" s="3">
        <f t="shared" si="35"/>
        <v>3</v>
      </c>
      <c r="G96" s="3">
        <f t="shared" si="35"/>
        <v>7</v>
      </c>
      <c r="H96" s="3">
        <f t="shared" si="35"/>
        <v>0</v>
      </c>
      <c r="I96" s="3">
        <f t="shared" si="35"/>
        <v>7</v>
      </c>
      <c r="J96" s="3">
        <f t="shared" si="35"/>
        <v>5</v>
      </c>
      <c r="K96" s="3">
        <f t="shared" si="35"/>
        <v>5</v>
      </c>
      <c r="L96" s="3">
        <f t="shared" si="35"/>
        <v>6</v>
      </c>
      <c r="M96" s="3">
        <f t="shared" si="35"/>
        <v>7</v>
      </c>
      <c r="N96" s="11">
        <f t="shared" si="33"/>
        <v>3.8</v>
      </c>
      <c r="O96" s="11">
        <f t="shared" si="34"/>
        <v>6</v>
      </c>
    </row>
    <row r="97" spans="1:15" ht="11.25" customHeight="1">
      <c r="A97" s="6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1.25" customHeight="1">
      <c r="A98" s="6" t="s">
        <v>18</v>
      </c>
      <c r="B98" s="4">
        <v>1987</v>
      </c>
      <c r="C98" s="3" t="s">
        <v>6</v>
      </c>
      <c r="D98" s="3">
        <v>6</v>
      </c>
      <c r="E98" s="3">
        <v>7</v>
      </c>
      <c r="F98" s="3">
        <v>5</v>
      </c>
      <c r="G98" s="3">
        <v>9</v>
      </c>
      <c r="H98" s="3">
        <v>3</v>
      </c>
      <c r="I98" s="3">
        <v>7</v>
      </c>
      <c r="J98" s="3">
        <v>5</v>
      </c>
      <c r="K98" s="3">
        <v>4</v>
      </c>
      <c r="L98" s="3">
        <v>3</v>
      </c>
      <c r="M98" s="3">
        <v>5</v>
      </c>
      <c r="N98" s="11">
        <f>(J98+L98+D98+F98+H98)/5</f>
        <v>4.4</v>
      </c>
      <c r="O98" s="11">
        <f>(K98+M98+E98+G98+I98)/5</f>
        <v>6.4</v>
      </c>
    </row>
    <row r="99" spans="1:15" ht="11.25" customHeight="1">
      <c r="A99" s="6"/>
      <c r="B99" s="4"/>
      <c r="C99" s="3" t="s">
        <v>7</v>
      </c>
      <c r="D99" s="3">
        <v>1</v>
      </c>
      <c r="E99" s="3">
        <v>0</v>
      </c>
      <c r="F99" s="3">
        <v>1</v>
      </c>
      <c r="G99" s="3">
        <v>2</v>
      </c>
      <c r="H99" s="3">
        <v>1</v>
      </c>
      <c r="I99" s="3">
        <v>1</v>
      </c>
      <c r="J99" s="3">
        <v>0</v>
      </c>
      <c r="K99" s="3">
        <v>3</v>
      </c>
      <c r="L99" s="3">
        <v>1</v>
      </c>
      <c r="M99" s="3">
        <v>3</v>
      </c>
      <c r="N99" s="11">
        <f aca="true" t="shared" si="36" ref="N99:N104">(J99+L99+D99+F99+H99)/5</f>
        <v>0.8</v>
      </c>
      <c r="O99" s="11">
        <f aca="true" t="shared" si="37" ref="O99:O104">(K99+M99+E99+G99+I99)/5</f>
        <v>1.8</v>
      </c>
    </row>
    <row r="100" spans="1:15" ht="11.25" customHeight="1">
      <c r="A100" s="6"/>
      <c r="B100" s="4"/>
      <c r="C100" s="3" t="s">
        <v>8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1</v>
      </c>
      <c r="J100" s="3">
        <v>1</v>
      </c>
      <c r="K100" s="3">
        <v>0</v>
      </c>
      <c r="L100" s="3">
        <v>1</v>
      </c>
      <c r="M100" s="3">
        <v>0</v>
      </c>
      <c r="N100" s="11">
        <f t="shared" si="36"/>
        <v>0.4</v>
      </c>
      <c r="O100" s="11">
        <f t="shared" si="37"/>
        <v>0.4</v>
      </c>
    </row>
    <row r="101" spans="1:15" ht="11.25" customHeight="1">
      <c r="A101" s="6"/>
      <c r="B101" s="4"/>
      <c r="C101" s="3" t="s">
        <v>9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1</v>
      </c>
      <c r="L101" s="3">
        <v>0</v>
      </c>
      <c r="M101" s="3">
        <v>0</v>
      </c>
      <c r="N101" s="11">
        <f t="shared" si="36"/>
        <v>0</v>
      </c>
      <c r="O101" s="11">
        <f t="shared" si="37"/>
        <v>0.4</v>
      </c>
    </row>
    <row r="102" spans="1:15" ht="11.25" customHeight="1">
      <c r="A102" s="6"/>
      <c r="B102" s="4"/>
      <c r="C102" s="3" t="s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11">
        <f t="shared" si="36"/>
        <v>0</v>
      </c>
      <c r="O102" s="11">
        <f t="shared" si="37"/>
        <v>0</v>
      </c>
    </row>
    <row r="103" spans="1:15" ht="11.25" customHeight="1">
      <c r="A103" s="6"/>
      <c r="B103" s="4"/>
      <c r="C103" s="3" t="s">
        <v>11</v>
      </c>
      <c r="D103" s="3">
        <v>0</v>
      </c>
      <c r="E103" s="3">
        <v>1</v>
      </c>
      <c r="F103" s="3">
        <v>0</v>
      </c>
      <c r="G103" s="3">
        <v>1</v>
      </c>
      <c r="H103" s="3">
        <v>0</v>
      </c>
      <c r="I103" s="3">
        <v>1</v>
      </c>
      <c r="J103" s="3">
        <v>0</v>
      </c>
      <c r="K103" s="3">
        <v>0</v>
      </c>
      <c r="L103" s="3">
        <v>0</v>
      </c>
      <c r="M103" s="3">
        <v>0</v>
      </c>
      <c r="N103" s="11">
        <f t="shared" si="36"/>
        <v>0</v>
      </c>
      <c r="O103" s="11">
        <f t="shared" si="37"/>
        <v>0.6</v>
      </c>
    </row>
    <row r="104" spans="1:15" ht="11.25" customHeight="1">
      <c r="A104" s="3"/>
      <c r="B104" s="4"/>
      <c r="C104" s="3" t="s">
        <v>27</v>
      </c>
      <c r="D104" s="3">
        <f aca="true" t="shared" si="38" ref="D104:M104">SUM(D98:D103)</f>
        <v>7</v>
      </c>
      <c r="E104" s="3">
        <f t="shared" si="38"/>
        <v>8</v>
      </c>
      <c r="F104" s="3">
        <f t="shared" si="38"/>
        <v>6</v>
      </c>
      <c r="G104" s="3">
        <f t="shared" si="38"/>
        <v>13</v>
      </c>
      <c r="H104" s="3">
        <f t="shared" si="38"/>
        <v>4</v>
      </c>
      <c r="I104" s="3">
        <f t="shared" si="38"/>
        <v>11</v>
      </c>
      <c r="J104" s="3">
        <f t="shared" si="38"/>
        <v>6</v>
      </c>
      <c r="K104" s="3">
        <f t="shared" si="38"/>
        <v>8</v>
      </c>
      <c r="L104" s="3">
        <f t="shared" si="38"/>
        <v>5</v>
      </c>
      <c r="M104" s="3">
        <f t="shared" si="38"/>
        <v>8</v>
      </c>
      <c r="N104" s="11">
        <f t="shared" si="36"/>
        <v>5.6</v>
      </c>
      <c r="O104" s="11">
        <f t="shared" si="37"/>
        <v>9.6</v>
      </c>
    </row>
    <row r="105" spans="1:15" ht="11.25" customHeight="1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1.25" customHeight="1">
      <c r="A106" s="6" t="s">
        <v>19</v>
      </c>
      <c r="B106" s="4">
        <v>1985</v>
      </c>
      <c r="C106" s="3" t="s">
        <v>6</v>
      </c>
      <c r="D106" s="3">
        <v>2</v>
      </c>
      <c r="E106" s="3">
        <v>7</v>
      </c>
      <c r="F106" s="3">
        <v>4</v>
      </c>
      <c r="G106" s="3">
        <v>5</v>
      </c>
      <c r="H106" s="3">
        <v>4</v>
      </c>
      <c r="I106" s="3">
        <v>2</v>
      </c>
      <c r="J106" s="3">
        <v>3</v>
      </c>
      <c r="K106" s="3">
        <v>5</v>
      </c>
      <c r="L106" s="3">
        <v>1</v>
      </c>
      <c r="M106" s="3">
        <v>4</v>
      </c>
      <c r="N106" s="11">
        <f>(J106+L106+D106+F106+H106)/5</f>
        <v>2.8</v>
      </c>
      <c r="O106" s="11">
        <f>(K106+M106+E106+G106+I106)/5</f>
        <v>4.6</v>
      </c>
    </row>
    <row r="107" spans="1:15" ht="11.25" customHeight="1">
      <c r="A107" s="6"/>
      <c r="B107" s="4"/>
      <c r="C107" s="3" t="s">
        <v>7</v>
      </c>
      <c r="D107" s="3">
        <v>1</v>
      </c>
      <c r="E107" s="3">
        <v>0</v>
      </c>
      <c r="F107" s="3">
        <v>1</v>
      </c>
      <c r="G107" s="3">
        <v>1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11">
        <f aca="true" t="shared" si="39" ref="N107:N112">(J107+L107+D107+F107+H107)/5</f>
        <v>0.4</v>
      </c>
      <c r="O107" s="11">
        <f aca="true" t="shared" si="40" ref="O107:O112">(K107+M107+E107+G107+I107)/5</f>
        <v>0.2</v>
      </c>
    </row>
    <row r="108" spans="1:15" ht="11.25" customHeight="1">
      <c r="A108" s="6"/>
      <c r="B108" s="4"/>
      <c r="C108" s="3" t="s">
        <v>8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11">
        <f t="shared" si="39"/>
        <v>0</v>
      </c>
      <c r="O108" s="11">
        <f t="shared" si="40"/>
        <v>0</v>
      </c>
    </row>
    <row r="109" spans="1:15" ht="11.25" customHeight="1">
      <c r="A109" s="6"/>
      <c r="B109" s="4"/>
      <c r="C109" s="3" t="s">
        <v>9</v>
      </c>
      <c r="D109" s="3">
        <v>0</v>
      </c>
      <c r="E109" s="3">
        <v>1</v>
      </c>
      <c r="F109" s="3">
        <v>0</v>
      </c>
      <c r="G109" s="3">
        <v>2</v>
      </c>
      <c r="H109" s="3">
        <v>0</v>
      </c>
      <c r="I109" s="3">
        <v>1</v>
      </c>
      <c r="J109" s="3">
        <v>0</v>
      </c>
      <c r="K109" s="3">
        <v>0</v>
      </c>
      <c r="L109" s="3">
        <v>1</v>
      </c>
      <c r="M109" s="3">
        <v>1</v>
      </c>
      <c r="N109" s="11">
        <f t="shared" si="39"/>
        <v>0.2</v>
      </c>
      <c r="O109" s="11">
        <f t="shared" si="40"/>
        <v>1</v>
      </c>
    </row>
    <row r="110" spans="1:15" ht="11.25" customHeight="1">
      <c r="A110" s="6"/>
      <c r="B110" s="4"/>
      <c r="C110" s="3" t="s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11">
        <f t="shared" si="39"/>
        <v>0</v>
      </c>
      <c r="O110" s="11">
        <f t="shared" si="40"/>
        <v>0</v>
      </c>
    </row>
    <row r="111" spans="1:15" ht="11.25" customHeight="1">
      <c r="A111" s="6"/>
      <c r="B111" s="4"/>
      <c r="C111" s="3" t="s">
        <v>11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1</v>
      </c>
      <c r="L111" s="3">
        <v>0</v>
      </c>
      <c r="M111" s="3">
        <v>1</v>
      </c>
      <c r="N111" s="11">
        <f t="shared" si="39"/>
        <v>0</v>
      </c>
      <c r="O111" s="11">
        <f t="shared" si="40"/>
        <v>0.4</v>
      </c>
    </row>
    <row r="112" spans="1:15" ht="11.25" customHeight="1">
      <c r="A112" s="6"/>
      <c r="B112" s="4"/>
      <c r="C112" s="3" t="s">
        <v>27</v>
      </c>
      <c r="D112" s="3">
        <f aca="true" t="shared" si="41" ref="D112:M112">SUM(D106:D111)</f>
        <v>3</v>
      </c>
      <c r="E112" s="3">
        <f t="shared" si="41"/>
        <v>8</v>
      </c>
      <c r="F112" s="3">
        <f t="shared" si="41"/>
        <v>5</v>
      </c>
      <c r="G112" s="3">
        <f t="shared" si="41"/>
        <v>8</v>
      </c>
      <c r="H112" s="3">
        <f t="shared" si="41"/>
        <v>4</v>
      </c>
      <c r="I112" s="3">
        <f t="shared" si="41"/>
        <v>3</v>
      </c>
      <c r="J112" s="3">
        <f t="shared" si="41"/>
        <v>3</v>
      </c>
      <c r="K112" s="3">
        <f t="shared" si="41"/>
        <v>6</v>
      </c>
      <c r="L112" s="3">
        <f t="shared" si="41"/>
        <v>2</v>
      </c>
      <c r="M112" s="3">
        <f t="shared" si="41"/>
        <v>6</v>
      </c>
      <c r="N112" s="11">
        <f t="shared" si="39"/>
        <v>3.4</v>
      </c>
      <c r="O112" s="11">
        <f t="shared" si="40"/>
        <v>6.2</v>
      </c>
    </row>
    <row r="113" spans="1:15" ht="11.25" customHeight="1">
      <c r="A113" s="6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22.5">
      <c r="A114" s="6" t="s">
        <v>31</v>
      </c>
      <c r="B114" s="4">
        <v>1994</v>
      </c>
      <c r="C114" s="3" t="s">
        <v>6</v>
      </c>
      <c r="D114" s="3">
        <v>1</v>
      </c>
      <c r="E114" s="3">
        <v>0</v>
      </c>
      <c r="F114" s="3">
        <v>4</v>
      </c>
      <c r="G114" s="3">
        <v>0</v>
      </c>
      <c r="H114" s="3">
        <v>7</v>
      </c>
      <c r="I114" s="3">
        <v>1</v>
      </c>
      <c r="J114" s="3">
        <v>6</v>
      </c>
      <c r="K114" s="3">
        <v>2</v>
      </c>
      <c r="L114" s="3">
        <v>6</v>
      </c>
      <c r="M114" s="3">
        <v>0</v>
      </c>
      <c r="N114" s="11">
        <f>(J114+L114+D114+F114+H114)/5</f>
        <v>4.8</v>
      </c>
      <c r="O114" s="11">
        <f>(K114+M114+E114+G114+I114)/5</f>
        <v>0.6</v>
      </c>
    </row>
    <row r="115" spans="1:15" ht="11.25" customHeight="1">
      <c r="A115" s="6"/>
      <c r="B115" s="4"/>
      <c r="C115" s="3" t="s">
        <v>7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1</v>
      </c>
      <c r="L115" s="3">
        <v>0</v>
      </c>
      <c r="M115" s="3">
        <v>0</v>
      </c>
      <c r="N115" s="11">
        <f aca="true" t="shared" si="42" ref="N115:N120">(J115+L115+D115+F115+H115)/5</f>
        <v>0</v>
      </c>
      <c r="O115" s="11">
        <f aca="true" t="shared" si="43" ref="O115:O120">(K115+M115+E115+G115+I115)/5</f>
        <v>0.2</v>
      </c>
    </row>
    <row r="116" spans="1:15" ht="11.25" customHeight="1">
      <c r="A116" s="6"/>
      <c r="B116" s="4"/>
      <c r="C116" s="3" t="s">
        <v>8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11">
        <f t="shared" si="42"/>
        <v>0</v>
      </c>
      <c r="O116" s="11">
        <f t="shared" si="43"/>
        <v>0</v>
      </c>
    </row>
    <row r="117" spans="1:15" ht="11.25" customHeight="1">
      <c r="A117" s="6"/>
      <c r="B117" s="4"/>
      <c r="C117" s="3" t="s">
        <v>9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1</v>
      </c>
      <c r="K117" s="3">
        <v>1</v>
      </c>
      <c r="L117" s="3">
        <v>0</v>
      </c>
      <c r="M117" s="3">
        <v>1</v>
      </c>
      <c r="N117" s="11">
        <f t="shared" si="42"/>
        <v>0.2</v>
      </c>
      <c r="O117" s="11">
        <f t="shared" si="43"/>
        <v>0.4</v>
      </c>
    </row>
    <row r="118" spans="1:15" ht="11.25" customHeight="1">
      <c r="A118" s="6"/>
      <c r="B118" s="4"/>
      <c r="C118" s="3" t="s">
        <v>10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11">
        <f t="shared" si="42"/>
        <v>0</v>
      </c>
      <c r="O118" s="11">
        <f t="shared" si="43"/>
        <v>0</v>
      </c>
    </row>
    <row r="119" spans="1:15" ht="11.25" customHeight="1">
      <c r="A119" s="6"/>
      <c r="B119" s="4"/>
      <c r="C119" s="3" t="s">
        <v>11</v>
      </c>
      <c r="D119" s="3">
        <v>1</v>
      </c>
      <c r="E119" s="3">
        <v>0</v>
      </c>
      <c r="F119" s="3">
        <v>2</v>
      </c>
      <c r="G119" s="3">
        <v>0</v>
      </c>
      <c r="H119" s="3">
        <v>3</v>
      </c>
      <c r="I119" s="3">
        <v>0</v>
      </c>
      <c r="J119" s="3">
        <v>5</v>
      </c>
      <c r="K119" s="3">
        <v>0</v>
      </c>
      <c r="L119" s="3">
        <v>3</v>
      </c>
      <c r="M119" s="3">
        <v>0</v>
      </c>
      <c r="N119" s="11">
        <f t="shared" si="42"/>
        <v>2.8</v>
      </c>
      <c r="O119" s="11">
        <f t="shared" si="43"/>
        <v>0</v>
      </c>
    </row>
    <row r="120" spans="1:15" ht="11.25" customHeight="1">
      <c r="A120" s="6"/>
      <c r="B120" s="4"/>
      <c r="C120" s="3" t="s">
        <v>27</v>
      </c>
      <c r="D120" s="3">
        <f aca="true" t="shared" si="44" ref="D120:M120">SUM(D114:D119)</f>
        <v>2</v>
      </c>
      <c r="E120" s="3">
        <f t="shared" si="44"/>
        <v>0</v>
      </c>
      <c r="F120" s="3">
        <f t="shared" si="44"/>
        <v>6</v>
      </c>
      <c r="G120" s="3">
        <f t="shared" si="44"/>
        <v>0</v>
      </c>
      <c r="H120" s="3">
        <f t="shared" si="44"/>
        <v>10</v>
      </c>
      <c r="I120" s="3">
        <f t="shared" si="44"/>
        <v>1</v>
      </c>
      <c r="J120" s="3">
        <f t="shared" si="44"/>
        <v>12</v>
      </c>
      <c r="K120" s="3">
        <f t="shared" si="44"/>
        <v>4</v>
      </c>
      <c r="L120" s="3">
        <f t="shared" si="44"/>
        <v>9</v>
      </c>
      <c r="M120" s="3">
        <f t="shared" si="44"/>
        <v>1</v>
      </c>
      <c r="N120" s="11">
        <f t="shared" si="42"/>
        <v>7.8</v>
      </c>
      <c r="O120" s="11">
        <f t="shared" si="43"/>
        <v>1.2</v>
      </c>
    </row>
    <row r="121" spans="1:15" ht="11.25" customHeight="1">
      <c r="A121" s="6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22.5">
      <c r="A122" s="6" t="s">
        <v>32</v>
      </c>
      <c r="B122" s="4">
        <v>1975</v>
      </c>
      <c r="C122" s="3" t="s">
        <v>6</v>
      </c>
      <c r="D122" s="3">
        <v>7</v>
      </c>
      <c r="E122" s="3">
        <v>12</v>
      </c>
      <c r="F122" s="3">
        <v>7</v>
      </c>
      <c r="G122" s="3">
        <v>17</v>
      </c>
      <c r="H122" s="3">
        <v>6</v>
      </c>
      <c r="I122" s="3">
        <v>13</v>
      </c>
      <c r="J122" s="3">
        <v>8</v>
      </c>
      <c r="K122" s="3">
        <v>19</v>
      </c>
      <c r="L122" s="3">
        <v>11</v>
      </c>
      <c r="M122" s="3">
        <v>17</v>
      </c>
      <c r="N122" s="11">
        <f>(J122+L122+D122+F122+H122)/5</f>
        <v>7.8</v>
      </c>
      <c r="O122" s="11">
        <f>(K122+M122+E122+G122+I122)/5</f>
        <v>15.6</v>
      </c>
    </row>
    <row r="123" spans="1:15" ht="11.25" customHeight="1">
      <c r="A123" s="6"/>
      <c r="B123" s="4"/>
      <c r="C123" s="3" t="s">
        <v>7</v>
      </c>
      <c r="D123" s="3">
        <v>0</v>
      </c>
      <c r="E123" s="3">
        <v>1</v>
      </c>
      <c r="F123" s="3">
        <v>1</v>
      </c>
      <c r="G123" s="3">
        <v>0</v>
      </c>
      <c r="H123" s="3">
        <v>1</v>
      </c>
      <c r="I123" s="3">
        <v>3</v>
      </c>
      <c r="J123" s="3">
        <v>2</v>
      </c>
      <c r="K123" s="3">
        <v>2</v>
      </c>
      <c r="L123" s="3">
        <v>2</v>
      </c>
      <c r="M123" s="3">
        <v>0</v>
      </c>
      <c r="N123" s="11">
        <f aca="true" t="shared" si="45" ref="N123:N128">(J123+L123+D123+F123+H123)/5</f>
        <v>1.2</v>
      </c>
      <c r="O123" s="11">
        <f aca="true" t="shared" si="46" ref="O123:O128">(K123+M123+E123+G123+I123)/5</f>
        <v>1.2</v>
      </c>
    </row>
    <row r="124" spans="1:15" ht="11.25" customHeight="1">
      <c r="A124" s="6"/>
      <c r="B124" s="4"/>
      <c r="C124" s="3" t="s">
        <v>8</v>
      </c>
      <c r="D124" s="3">
        <v>1</v>
      </c>
      <c r="E124" s="3">
        <v>1</v>
      </c>
      <c r="F124" s="3">
        <v>0</v>
      </c>
      <c r="G124" s="3">
        <v>1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11">
        <f t="shared" si="45"/>
        <v>0.2</v>
      </c>
      <c r="O124" s="11">
        <f t="shared" si="46"/>
        <v>0.4</v>
      </c>
    </row>
    <row r="125" spans="1:15" ht="11.25" customHeight="1">
      <c r="A125" s="6"/>
      <c r="B125" s="4"/>
      <c r="C125" s="3" t="s">
        <v>9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1</v>
      </c>
      <c r="J125" s="3">
        <v>0</v>
      </c>
      <c r="K125" s="3">
        <v>3</v>
      </c>
      <c r="L125" s="3">
        <v>0</v>
      </c>
      <c r="M125" s="3">
        <v>0</v>
      </c>
      <c r="N125" s="11">
        <f t="shared" si="45"/>
        <v>0</v>
      </c>
      <c r="O125" s="11">
        <f t="shared" si="46"/>
        <v>0.8</v>
      </c>
    </row>
    <row r="126" spans="1:15" ht="11.25" customHeight="1">
      <c r="A126" s="6"/>
      <c r="B126" s="4"/>
      <c r="C126" s="3" t="s">
        <v>10</v>
      </c>
      <c r="D126" s="3">
        <v>1</v>
      </c>
      <c r="E126" s="3">
        <v>0</v>
      </c>
      <c r="F126" s="3">
        <v>1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11">
        <f t="shared" si="45"/>
        <v>0.4</v>
      </c>
      <c r="O126" s="11">
        <f t="shared" si="46"/>
        <v>0</v>
      </c>
    </row>
    <row r="127" spans="1:15" ht="11.25" customHeight="1">
      <c r="A127" s="6"/>
      <c r="B127" s="4"/>
      <c r="C127" s="3" t="s">
        <v>11</v>
      </c>
      <c r="D127" s="3">
        <v>0</v>
      </c>
      <c r="E127" s="3">
        <v>1</v>
      </c>
      <c r="F127" s="3">
        <v>0</v>
      </c>
      <c r="G127" s="3">
        <v>0</v>
      </c>
      <c r="H127" s="3">
        <v>0</v>
      </c>
      <c r="I127" s="3">
        <v>1</v>
      </c>
      <c r="J127" s="3">
        <v>1</v>
      </c>
      <c r="K127" s="3">
        <v>1</v>
      </c>
      <c r="L127" s="3">
        <v>1</v>
      </c>
      <c r="M127" s="3">
        <v>2</v>
      </c>
      <c r="N127" s="11">
        <f t="shared" si="45"/>
        <v>0.4</v>
      </c>
      <c r="O127" s="11">
        <f t="shared" si="46"/>
        <v>1</v>
      </c>
    </row>
    <row r="128" spans="1:15" ht="11.25" customHeight="1">
      <c r="A128" s="6"/>
      <c r="B128" s="4"/>
      <c r="C128" s="3" t="s">
        <v>27</v>
      </c>
      <c r="D128" s="3">
        <f aca="true" t="shared" si="47" ref="D128:M128">SUM(D122:D127)</f>
        <v>9</v>
      </c>
      <c r="E128" s="3">
        <f t="shared" si="47"/>
        <v>15</v>
      </c>
      <c r="F128" s="3">
        <f t="shared" si="47"/>
        <v>9</v>
      </c>
      <c r="G128" s="3">
        <f t="shared" si="47"/>
        <v>18</v>
      </c>
      <c r="H128" s="3">
        <f t="shared" si="47"/>
        <v>7</v>
      </c>
      <c r="I128" s="3">
        <f t="shared" si="47"/>
        <v>18</v>
      </c>
      <c r="J128" s="3">
        <f t="shared" si="47"/>
        <v>11</v>
      </c>
      <c r="K128" s="3">
        <f t="shared" si="47"/>
        <v>25</v>
      </c>
      <c r="L128" s="3">
        <f t="shared" si="47"/>
        <v>14</v>
      </c>
      <c r="M128" s="3">
        <f t="shared" si="47"/>
        <v>19</v>
      </c>
      <c r="N128" s="11">
        <f t="shared" si="45"/>
        <v>10</v>
      </c>
      <c r="O128" s="11">
        <f t="shared" si="46"/>
        <v>19</v>
      </c>
    </row>
    <row r="129" spans="1:15" ht="11.25" customHeight="1">
      <c r="A129" s="6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1.25" customHeight="1">
      <c r="A130" s="6" t="s">
        <v>20</v>
      </c>
      <c r="B130" s="4">
        <v>1969</v>
      </c>
      <c r="C130" s="3" t="s">
        <v>6</v>
      </c>
      <c r="D130" s="3">
        <v>2</v>
      </c>
      <c r="E130" s="3">
        <v>3</v>
      </c>
      <c r="F130" s="3">
        <v>4</v>
      </c>
      <c r="G130" s="3">
        <v>5</v>
      </c>
      <c r="H130" s="3">
        <v>3</v>
      </c>
      <c r="I130" s="3">
        <v>4</v>
      </c>
      <c r="J130" s="3">
        <v>2</v>
      </c>
      <c r="K130" s="3">
        <v>5</v>
      </c>
      <c r="L130" s="3">
        <v>1</v>
      </c>
      <c r="M130" s="3">
        <v>6</v>
      </c>
      <c r="N130" s="11">
        <f>(J130+L130+D130+F130+H130)/5</f>
        <v>2.4</v>
      </c>
      <c r="O130" s="11">
        <f>(K130+M130+E130+G130+I130)/5</f>
        <v>4.6</v>
      </c>
    </row>
    <row r="131" spans="1:15" ht="11.25" customHeight="1">
      <c r="A131" s="6"/>
      <c r="B131" s="4"/>
      <c r="C131" s="3" t="s">
        <v>7</v>
      </c>
      <c r="D131" s="3">
        <v>0</v>
      </c>
      <c r="E131" s="3">
        <v>0</v>
      </c>
      <c r="F131" s="3">
        <v>1</v>
      </c>
      <c r="G131" s="3">
        <v>2</v>
      </c>
      <c r="H131" s="3">
        <v>1</v>
      </c>
      <c r="I131" s="3">
        <v>3</v>
      </c>
      <c r="J131" s="3">
        <v>1</v>
      </c>
      <c r="K131" s="3">
        <v>5</v>
      </c>
      <c r="L131" s="3">
        <v>1</v>
      </c>
      <c r="M131" s="3">
        <v>4</v>
      </c>
      <c r="N131" s="11">
        <f aca="true" t="shared" si="48" ref="N131:N136">(J131+L131+D131+F131+H131)/5</f>
        <v>0.8</v>
      </c>
      <c r="O131" s="11">
        <f aca="true" t="shared" si="49" ref="O131:O136">(K131+M131+E131+G131+I131)/5</f>
        <v>2.8</v>
      </c>
    </row>
    <row r="132" spans="1:15" ht="11.25" customHeight="1">
      <c r="A132" s="6"/>
      <c r="B132" s="4"/>
      <c r="C132" s="3" t="s">
        <v>8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11">
        <f t="shared" si="48"/>
        <v>0</v>
      </c>
      <c r="O132" s="11">
        <f t="shared" si="49"/>
        <v>0</v>
      </c>
    </row>
    <row r="133" spans="1:15" ht="11.25" customHeight="1">
      <c r="A133" s="6"/>
      <c r="B133" s="4"/>
      <c r="C133" s="3" t="s">
        <v>9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11">
        <f t="shared" si="48"/>
        <v>0</v>
      </c>
      <c r="O133" s="11">
        <f t="shared" si="49"/>
        <v>0</v>
      </c>
    </row>
    <row r="134" spans="1:15" ht="11.25" customHeight="1">
      <c r="A134" s="6"/>
      <c r="B134" s="4"/>
      <c r="C134" s="3" t="s">
        <v>10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11">
        <f t="shared" si="48"/>
        <v>0</v>
      </c>
      <c r="O134" s="11">
        <f t="shared" si="49"/>
        <v>0</v>
      </c>
    </row>
    <row r="135" spans="1:15" ht="11.25" customHeight="1">
      <c r="A135" s="6"/>
      <c r="B135" s="4"/>
      <c r="C135" s="3" t="s">
        <v>11</v>
      </c>
      <c r="D135" s="3">
        <v>2</v>
      </c>
      <c r="E135" s="3">
        <v>1</v>
      </c>
      <c r="F135" s="3">
        <v>2</v>
      </c>
      <c r="G135" s="3">
        <v>1</v>
      </c>
      <c r="H135" s="3">
        <v>2</v>
      </c>
      <c r="I135" s="3">
        <v>2</v>
      </c>
      <c r="J135" s="3">
        <v>0</v>
      </c>
      <c r="K135" s="3">
        <v>2</v>
      </c>
      <c r="L135" s="3">
        <v>0</v>
      </c>
      <c r="M135" s="3">
        <v>2</v>
      </c>
      <c r="N135" s="11">
        <f t="shared" si="48"/>
        <v>1.2</v>
      </c>
      <c r="O135" s="11">
        <f t="shared" si="49"/>
        <v>1.6</v>
      </c>
    </row>
    <row r="136" spans="1:15" ht="11.25" customHeight="1">
      <c r="A136" s="6"/>
      <c r="B136" s="4"/>
      <c r="C136" s="3" t="s">
        <v>27</v>
      </c>
      <c r="D136" s="3">
        <f aca="true" t="shared" si="50" ref="D136:M136">SUM(D130:D135)</f>
        <v>4</v>
      </c>
      <c r="E136" s="3">
        <f t="shared" si="50"/>
        <v>4</v>
      </c>
      <c r="F136" s="3">
        <f t="shared" si="50"/>
        <v>7</v>
      </c>
      <c r="G136" s="3">
        <f t="shared" si="50"/>
        <v>8</v>
      </c>
      <c r="H136" s="3">
        <f t="shared" si="50"/>
        <v>6</v>
      </c>
      <c r="I136" s="3">
        <f t="shared" si="50"/>
        <v>9</v>
      </c>
      <c r="J136" s="3">
        <f t="shared" si="50"/>
        <v>3</v>
      </c>
      <c r="K136" s="3">
        <f t="shared" si="50"/>
        <v>12</v>
      </c>
      <c r="L136" s="3">
        <f t="shared" si="50"/>
        <v>2</v>
      </c>
      <c r="M136" s="3">
        <f t="shared" si="50"/>
        <v>12</v>
      </c>
      <c r="N136" s="11">
        <f t="shared" si="48"/>
        <v>4.4</v>
      </c>
      <c r="O136" s="11">
        <f t="shared" si="49"/>
        <v>9</v>
      </c>
    </row>
    <row r="137" spans="1:15" ht="11.25" customHeight="1">
      <c r="A137" s="6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22.5">
      <c r="A138" s="6" t="s">
        <v>33</v>
      </c>
      <c r="B138" s="4">
        <v>1976</v>
      </c>
      <c r="C138" s="3" t="s">
        <v>6</v>
      </c>
      <c r="D138" s="3">
        <v>35</v>
      </c>
      <c r="E138" s="3">
        <v>12</v>
      </c>
      <c r="F138" s="3">
        <v>27</v>
      </c>
      <c r="G138" s="3">
        <v>12</v>
      </c>
      <c r="H138" s="3">
        <v>17</v>
      </c>
      <c r="I138" s="3">
        <v>9</v>
      </c>
      <c r="J138" s="3">
        <v>28</v>
      </c>
      <c r="K138" s="3">
        <v>9</v>
      </c>
      <c r="L138" s="3">
        <v>36</v>
      </c>
      <c r="M138" s="3">
        <v>5</v>
      </c>
      <c r="N138" s="11">
        <f>(J138+L138+D138+F138+H138)/5</f>
        <v>28.6</v>
      </c>
      <c r="O138" s="11">
        <f>(K138+M138+E138+G138+I138)/5</f>
        <v>9.4</v>
      </c>
    </row>
    <row r="139" spans="1:15" ht="11.25" customHeight="1">
      <c r="A139" s="6"/>
      <c r="B139" s="4"/>
      <c r="C139" s="3" t="s">
        <v>7</v>
      </c>
      <c r="D139" s="3">
        <v>1</v>
      </c>
      <c r="E139" s="3">
        <v>1</v>
      </c>
      <c r="F139" s="3">
        <v>2</v>
      </c>
      <c r="G139" s="3">
        <v>1</v>
      </c>
      <c r="H139" s="3">
        <v>2</v>
      </c>
      <c r="I139" s="3">
        <v>1</v>
      </c>
      <c r="J139" s="3">
        <v>2</v>
      </c>
      <c r="K139" s="3">
        <v>1</v>
      </c>
      <c r="L139" s="3">
        <v>2</v>
      </c>
      <c r="M139" s="3">
        <v>0</v>
      </c>
      <c r="N139" s="11">
        <f aca="true" t="shared" si="51" ref="N139:N144">(J139+L139+D139+F139+H139)/5</f>
        <v>1.8</v>
      </c>
      <c r="O139" s="11">
        <f aca="true" t="shared" si="52" ref="O139:O144">(K139+M139+E139+G139+I139)/5</f>
        <v>0.8</v>
      </c>
    </row>
    <row r="140" spans="1:15" ht="11.25" customHeight="1">
      <c r="A140" s="6"/>
      <c r="B140" s="4"/>
      <c r="C140" s="3" t="s">
        <v>8</v>
      </c>
      <c r="D140" s="3">
        <v>1</v>
      </c>
      <c r="E140" s="3">
        <v>1</v>
      </c>
      <c r="F140" s="3">
        <v>1</v>
      </c>
      <c r="G140" s="3">
        <v>0</v>
      </c>
      <c r="H140" s="3">
        <v>1</v>
      </c>
      <c r="I140" s="3">
        <v>1</v>
      </c>
      <c r="J140" s="3">
        <v>1</v>
      </c>
      <c r="K140" s="3">
        <v>1</v>
      </c>
      <c r="L140" s="3">
        <v>0</v>
      </c>
      <c r="M140" s="3">
        <v>1</v>
      </c>
      <c r="N140" s="11">
        <f t="shared" si="51"/>
        <v>0.8</v>
      </c>
      <c r="O140" s="11">
        <f t="shared" si="52"/>
        <v>0.8</v>
      </c>
    </row>
    <row r="141" spans="1:15" ht="11.25" customHeight="1">
      <c r="A141" s="6"/>
      <c r="B141" s="4"/>
      <c r="C141" s="3" t="s">
        <v>9</v>
      </c>
      <c r="D141" s="3">
        <v>1</v>
      </c>
      <c r="E141" s="3">
        <v>5</v>
      </c>
      <c r="F141" s="3">
        <v>2</v>
      </c>
      <c r="G141" s="3">
        <v>3</v>
      </c>
      <c r="H141" s="3">
        <v>6</v>
      </c>
      <c r="I141" s="3">
        <v>5</v>
      </c>
      <c r="J141" s="3">
        <v>6</v>
      </c>
      <c r="K141" s="3">
        <v>7</v>
      </c>
      <c r="L141" s="3">
        <v>5</v>
      </c>
      <c r="M141" s="3">
        <v>2</v>
      </c>
      <c r="N141" s="11">
        <f t="shared" si="51"/>
        <v>4</v>
      </c>
      <c r="O141" s="11">
        <f t="shared" si="52"/>
        <v>4.4</v>
      </c>
    </row>
    <row r="142" spans="1:15" ht="11.25" customHeight="1">
      <c r="A142" s="6"/>
      <c r="B142" s="4"/>
      <c r="C142" s="3" t="s">
        <v>10</v>
      </c>
      <c r="D142" s="3">
        <v>0</v>
      </c>
      <c r="E142" s="3">
        <v>0</v>
      </c>
      <c r="F142" s="3">
        <v>1</v>
      </c>
      <c r="G142" s="3">
        <v>0</v>
      </c>
      <c r="H142" s="3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11">
        <f t="shared" si="51"/>
        <v>0.4</v>
      </c>
      <c r="O142" s="11">
        <f t="shared" si="52"/>
        <v>0</v>
      </c>
    </row>
    <row r="143" spans="1:15" ht="11.25" customHeight="1">
      <c r="A143" s="6"/>
      <c r="B143" s="4"/>
      <c r="C143" s="3" t="s">
        <v>11</v>
      </c>
      <c r="D143" s="3">
        <v>12</v>
      </c>
      <c r="E143" s="3">
        <v>3</v>
      </c>
      <c r="F143" s="3">
        <v>14</v>
      </c>
      <c r="G143" s="3">
        <v>5</v>
      </c>
      <c r="H143" s="3">
        <v>16</v>
      </c>
      <c r="I143" s="3">
        <v>9</v>
      </c>
      <c r="J143" s="3">
        <v>30</v>
      </c>
      <c r="K143" s="3">
        <v>12</v>
      </c>
      <c r="L143" s="3">
        <v>36</v>
      </c>
      <c r="M143" s="3">
        <v>15</v>
      </c>
      <c r="N143" s="11">
        <f t="shared" si="51"/>
        <v>21.6</v>
      </c>
      <c r="O143" s="11">
        <f t="shared" si="52"/>
        <v>8.8</v>
      </c>
    </row>
    <row r="144" spans="1:15" ht="11.25" customHeight="1">
      <c r="A144" s="3"/>
      <c r="B144" s="4"/>
      <c r="C144" s="3" t="s">
        <v>27</v>
      </c>
      <c r="D144" s="3">
        <f aca="true" t="shared" si="53" ref="D144:M144">SUM(D138:D143)</f>
        <v>50</v>
      </c>
      <c r="E144" s="3">
        <f t="shared" si="53"/>
        <v>22</v>
      </c>
      <c r="F144" s="3">
        <f t="shared" si="53"/>
        <v>47</v>
      </c>
      <c r="G144" s="3">
        <f t="shared" si="53"/>
        <v>21</v>
      </c>
      <c r="H144" s="3">
        <f t="shared" si="53"/>
        <v>43</v>
      </c>
      <c r="I144" s="3">
        <f t="shared" si="53"/>
        <v>25</v>
      </c>
      <c r="J144" s="3">
        <f t="shared" si="53"/>
        <v>67</v>
      </c>
      <c r="K144" s="3">
        <f t="shared" si="53"/>
        <v>30</v>
      </c>
      <c r="L144" s="3">
        <f t="shared" si="53"/>
        <v>79</v>
      </c>
      <c r="M144" s="3">
        <f t="shared" si="53"/>
        <v>23</v>
      </c>
      <c r="N144" s="11">
        <f t="shared" si="51"/>
        <v>57.2</v>
      </c>
      <c r="O144" s="11">
        <f t="shared" si="52"/>
        <v>24.2</v>
      </c>
    </row>
    <row r="145" spans="1:15" ht="11.25" customHeight="1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22.5">
      <c r="A146" s="6" t="s">
        <v>34</v>
      </c>
      <c r="B146" s="4">
        <v>1997</v>
      </c>
      <c r="C146" s="3" t="s">
        <v>6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1</v>
      </c>
      <c r="M146" s="3">
        <v>3</v>
      </c>
      <c r="N146" s="11">
        <f>(J146+L146+D146+F146+H146)/5</f>
        <v>0.2</v>
      </c>
      <c r="O146" s="11">
        <f>(K146+M146+E146+G146+I146)/5</f>
        <v>0.6</v>
      </c>
    </row>
    <row r="147" spans="1:15" ht="11.25" customHeight="1">
      <c r="A147" s="3"/>
      <c r="B147" s="4"/>
      <c r="C147" s="3" t="s">
        <v>7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11">
        <f aca="true" t="shared" si="54" ref="N147:N152">(J147+L147+D147+F147+H147)/5</f>
        <v>0</v>
      </c>
      <c r="O147" s="11">
        <f aca="true" t="shared" si="55" ref="O147:O152">(K147+M147+E147+G147+I147)/5</f>
        <v>0</v>
      </c>
    </row>
    <row r="148" spans="1:15" ht="11.25" customHeight="1">
      <c r="A148" s="3"/>
      <c r="B148" s="4"/>
      <c r="C148" s="3" t="s">
        <v>8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11">
        <f t="shared" si="54"/>
        <v>0</v>
      </c>
      <c r="O148" s="11">
        <f t="shared" si="55"/>
        <v>0</v>
      </c>
    </row>
    <row r="149" spans="1:15" ht="11.25" customHeight="1">
      <c r="A149" s="3"/>
      <c r="B149" s="4"/>
      <c r="C149" s="3" t="s">
        <v>9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11">
        <f t="shared" si="54"/>
        <v>0</v>
      </c>
      <c r="O149" s="11">
        <f t="shared" si="55"/>
        <v>0</v>
      </c>
    </row>
    <row r="150" spans="1:15" ht="11.25" customHeight="1">
      <c r="A150" s="3"/>
      <c r="B150" s="4"/>
      <c r="C150" s="3" t="s">
        <v>10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11">
        <f t="shared" si="54"/>
        <v>0</v>
      </c>
      <c r="O150" s="11">
        <f t="shared" si="55"/>
        <v>0</v>
      </c>
    </row>
    <row r="151" spans="1:15" ht="11.25" customHeight="1">
      <c r="A151" s="3"/>
      <c r="B151" s="4"/>
      <c r="C151" s="3" t="s">
        <v>11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</v>
      </c>
      <c r="N151" s="11">
        <f t="shared" si="54"/>
        <v>0</v>
      </c>
      <c r="O151" s="11">
        <f t="shared" si="55"/>
        <v>0.2</v>
      </c>
    </row>
    <row r="152" spans="1:15" ht="11.25" customHeight="1">
      <c r="A152" s="3"/>
      <c r="B152" s="4"/>
      <c r="C152" s="3" t="s">
        <v>27</v>
      </c>
      <c r="D152" s="3">
        <f aca="true" t="shared" si="56" ref="D152:M152">SUM(D146:D151)</f>
        <v>0</v>
      </c>
      <c r="E152" s="3">
        <f t="shared" si="56"/>
        <v>0</v>
      </c>
      <c r="F152" s="3">
        <f t="shared" si="56"/>
        <v>0</v>
      </c>
      <c r="G152" s="3">
        <f t="shared" si="56"/>
        <v>0</v>
      </c>
      <c r="H152" s="3">
        <f t="shared" si="56"/>
        <v>0</v>
      </c>
      <c r="I152" s="3">
        <f t="shared" si="56"/>
        <v>0</v>
      </c>
      <c r="J152" s="3">
        <f t="shared" si="56"/>
        <v>0</v>
      </c>
      <c r="K152" s="3">
        <f t="shared" si="56"/>
        <v>0</v>
      </c>
      <c r="L152" s="3">
        <f t="shared" si="56"/>
        <v>1</v>
      </c>
      <c r="M152" s="3">
        <f t="shared" si="56"/>
        <v>4</v>
      </c>
      <c r="N152" s="11">
        <f t="shared" si="54"/>
        <v>0.2</v>
      </c>
      <c r="O152" s="11">
        <f t="shared" si="55"/>
        <v>0.8</v>
      </c>
    </row>
    <row r="153" spans="1:15" ht="11.25" customHeight="1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1.25" customHeight="1">
      <c r="A154" s="6" t="s">
        <v>21</v>
      </c>
      <c r="B154" s="4">
        <v>1963</v>
      </c>
      <c r="C154" s="3" t="s">
        <v>6</v>
      </c>
      <c r="D154" s="3">
        <v>11</v>
      </c>
      <c r="E154" s="3">
        <v>11</v>
      </c>
      <c r="F154" s="3">
        <v>7</v>
      </c>
      <c r="G154" s="3">
        <v>8</v>
      </c>
      <c r="H154" s="3">
        <v>7</v>
      </c>
      <c r="I154" s="3">
        <v>9</v>
      </c>
      <c r="J154" s="3">
        <v>7</v>
      </c>
      <c r="K154" s="3">
        <v>8</v>
      </c>
      <c r="L154" s="3">
        <v>5</v>
      </c>
      <c r="M154" s="3">
        <v>8</v>
      </c>
      <c r="N154" s="11">
        <f>(J154+L154+D154+F154+H154)/5</f>
        <v>7.4</v>
      </c>
      <c r="O154" s="11">
        <f>(K154+M154+E154+G154+I154)/5</f>
        <v>8.8</v>
      </c>
    </row>
    <row r="155" spans="1:15" ht="11.25" customHeight="1">
      <c r="A155" s="6"/>
      <c r="B155" s="4"/>
      <c r="C155" s="3" t="s">
        <v>7</v>
      </c>
      <c r="D155" s="3">
        <v>0</v>
      </c>
      <c r="E155" s="3">
        <v>1</v>
      </c>
      <c r="F155" s="3">
        <v>0</v>
      </c>
      <c r="G155" s="3">
        <v>1</v>
      </c>
      <c r="H155" s="3">
        <v>0</v>
      </c>
      <c r="I155" s="3">
        <v>1</v>
      </c>
      <c r="J155" s="3">
        <v>0</v>
      </c>
      <c r="K155" s="3">
        <v>1</v>
      </c>
      <c r="L155" s="3">
        <v>0</v>
      </c>
      <c r="M155" s="3">
        <v>1</v>
      </c>
      <c r="N155" s="11">
        <f aca="true" t="shared" si="57" ref="N155:N160">(J155+L155+D155+F155+H155)/5</f>
        <v>0</v>
      </c>
      <c r="O155" s="11">
        <f aca="true" t="shared" si="58" ref="O155:O160">(K155+M155+E155+G155+I155)/5</f>
        <v>1</v>
      </c>
    </row>
    <row r="156" spans="1:15" ht="11.25" customHeight="1">
      <c r="A156" s="6"/>
      <c r="B156" s="4"/>
      <c r="C156" s="3" t="s">
        <v>8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11">
        <f t="shared" si="57"/>
        <v>0</v>
      </c>
      <c r="O156" s="11">
        <f t="shared" si="58"/>
        <v>0</v>
      </c>
    </row>
    <row r="157" spans="1:15" ht="11.25" customHeight="1">
      <c r="A157" s="6"/>
      <c r="B157" s="4"/>
      <c r="C157" s="3" t="s">
        <v>9</v>
      </c>
      <c r="D157" s="3">
        <v>1</v>
      </c>
      <c r="E157" s="3">
        <v>0</v>
      </c>
      <c r="F157" s="3">
        <v>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11">
        <f t="shared" si="57"/>
        <v>0.4</v>
      </c>
      <c r="O157" s="11">
        <f t="shared" si="58"/>
        <v>0</v>
      </c>
    </row>
    <row r="158" spans="1:15" ht="11.25" customHeight="1">
      <c r="A158" s="6"/>
      <c r="B158" s="4"/>
      <c r="C158" s="3" t="s">
        <v>10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11">
        <f t="shared" si="57"/>
        <v>0</v>
      </c>
      <c r="O158" s="11">
        <f t="shared" si="58"/>
        <v>0</v>
      </c>
    </row>
    <row r="159" spans="1:15" ht="11.25" customHeight="1">
      <c r="A159" s="6"/>
      <c r="B159" s="4"/>
      <c r="C159" s="3" t="s">
        <v>11</v>
      </c>
      <c r="D159" s="3">
        <v>2</v>
      </c>
      <c r="E159" s="3">
        <v>0</v>
      </c>
      <c r="F159" s="3">
        <v>3</v>
      </c>
      <c r="G159" s="3">
        <v>1</v>
      </c>
      <c r="H159" s="3">
        <v>3</v>
      </c>
      <c r="I159" s="3">
        <v>1</v>
      </c>
      <c r="J159" s="3">
        <v>1</v>
      </c>
      <c r="K159" s="3">
        <v>1</v>
      </c>
      <c r="L159" s="3">
        <v>1</v>
      </c>
      <c r="M159" s="3">
        <v>1</v>
      </c>
      <c r="N159" s="11">
        <f t="shared" si="57"/>
        <v>2</v>
      </c>
      <c r="O159" s="11">
        <f t="shared" si="58"/>
        <v>0.8</v>
      </c>
    </row>
    <row r="160" spans="1:15" ht="11.25" customHeight="1">
      <c r="A160" s="6"/>
      <c r="B160" s="4"/>
      <c r="C160" s="3" t="s">
        <v>27</v>
      </c>
      <c r="D160" s="3">
        <f aca="true" t="shared" si="59" ref="D160:M160">SUM(D154:D159)</f>
        <v>14</v>
      </c>
      <c r="E160" s="3">
        <f t="shared" si="59"/>
        <v>12</v>
      </c>
      <c r="F160" s="3">
        <f t="shared" si="59"/>
        <v>11</v>
      </c>
      <c r="G160" s="3">
        <f t="shared" si="59"/>
        <v>10</v>
      </c>
      <c r="H160" s="3">
        <f t="shared" si="59"/>
        <v>10</v>
      </c>
      <c r="I160" s="3">
        <f t="shared" si="59"/>
        <v>11</v>
      </c>
      <c r="J160" s="3">
        <f t="shared" si="59"/>
        <v>8</v>
      </c>
      <c r="K160" s="3">
        <f t="shared" si="59"/>
        <v>10</v>
      </c>
      <c r="L160" s="3">
        <f t="shared" si="59"/>
        <v>6</v>
      </c>
      <c r="M160" s="3">
        <f t="shared" si="59"/>
        <v>10</v>
      </c>
      <c r="N160" s="11">
        <f t="shared" si="57"/>
        <v>9.8</v>
      </c>
      <c r="O160" s="11">
        <f t="shared" si="58"/>
        <v>10.6</v>
      </c>
    </row>
    <row r="161" spans="1:15" ht="11.25" customHeight="1">
      <c r="A161" s="6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1.25" customHeight="1">
      <c r="A162" s="6" t="s">
        <v>22</v>
      </c>
      <c r="B162" s="4">
        <v>1963</v>
      </c>
      <c r="C162" s="3" t="s">
        <v>6</v>
      </c>
      <c r="D162" s="3">
        <v>20</v>
      </c>
      <c r="E162" s="3">
        <v>9</v>
      </c>
      <c r="F162" s="3">
        <v>17</v>
      </c>
      <c r="G162" s="3">
        <v>7</v>
      </c>
      <c r="H162" s="3">
        <v>14</v>
      </c>
      <c r="I162" s="3">
        <v>3</v>
      </c>
      <c r="J162" s="3">
        <v>15</v>
      </c>
      <c r="K162" s="3">
        <v>4</v>
      </c>
      <c r="L162" s="3">
        <v>9</v>
      </c>
      <c r="M162" s="3">
        <v>5</v>
      </c>
      <c r="N162" s="11">
        <f>(J162+L162+D162+F162+H162)/5</f>
        <v>15</v>
      </c>
      <c r="O162" s="11">
        <f>(K162+M162+E162+G162+I162)/5</f>
        <v>5.6</v>
      </c>
    </row>
    <row r="163" spans="1:15" ht="11.25" customHeight="1">
      <c r="A163" s="6"/>
      <c r="B163" s="4"/>
      <c r="C163" s="3" t="s">
        <v>7</v>
      </c>
      <c r="D163" s="3">
        <v>0</v>
      </c>
      <c r="E163" s="3">
        <v>1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11">
        <f aca="true" t="shared" si="60" ref="N163:N168">(J163+L163+D163+F163+H163)/5</f>
        <v>0</v>
      </c>
      <c r="O163" s="11">
        <f aca="true" t="shared" si="61" ref="O163:O168">(K163+M163+E163+G163+I163)/5</f>
        <v>0.2</v>
      </c>
    </row>
    <row r="164" spans="1:15" ht="11.25" customHeight="1">
      <c r="A164" s="6"/>
      <c r="B164" s="4"/>
      <c r="C164" s="3" t="s">
        <v>8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11">
        <f t="shared" si="60"/>
        <v>0</v>
      </c>
      <c r="O164" s="11">
        <f t="shared" si="61"/>
        <v>0</v>
      </c>
    </row>
    <row r="165" spans="1:15" ht="11.25" customHeight="1">
      <c r="A165" s="6"/>
      <c r="B165" s="4"/>
      <c r="C165" s="3" t="s">
        <v>9</v>
      </c>
      <c r="D165" s="3">
        <v>1</v>
      </c>
      <c r="E165" s="3">
        <v>0</v>
      </c>
      <c r="F165" s="3">
        <v>1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11">
        <f t="shared" si="60"/>
        <v>0.4</v>
      </c>
      <c r="O165" s="11">
        <f t="shared" si="61"/>
        <v>0</v>
      </c>
    </row>
    <row r="166" spans="1:15" ht="11.25" customHeight="1">
      <c r="A166" s="6"/>
      <c r="B166" s="4"/>
      <c r="C166" s="3" t="s">
        <v>10</v>
      </c>
      <c r="D166" s="3">
        <v>0</v>
      </c>
      <c r="E166" s="3">
        <v>0</v>
      </c>
      <c r="F166" s="3">
        <v>1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11">
        <f t="shared" si="60"/>
        <v>0.2</v>
      </c>
      <c r="O166" s="11">
        <f t="shared" si="61"/>
        <v>0</v>
      </c>
    </row>
    <row r="167" spans="1:15" ht="11.25" customHeight="1">
      <c r="A167" s="6"/>
      <c r="B167" s="4"/>
      <c r="C167" s="3" t="s">
        <v>11</v>
      </c>
      <c r="D167" s="3">
        <v>3</v>
      </c>
      <c r="E167" s="3">
        <v>1</v>
      </c>
      <c r="F167" s="3">
        <v>1</v>
      </c>
      <c r="G167" s="3">
        <v>2</v>
      </c>
      <c r="H167" s="3">
        <v>3</v>
      </c>
      <c r="I167" s="3">
        <v>0</v>
      </c>
      <c r="J167" s="3">
        <v>4</v>
      </c>
      <c r="K167" s="3">
        <v>2</v>
      </c>
      <c r="L167" s="3">
        <v>4</v>
      </c>
      <c r="M167" s="3">
        <v>3</v>
      </c>
      <c r="N167" s="11">
        <f t="shared" si="60"/>
        <v>3</v>
      </c>
      <c r="O167" s="11">
        <f t="shared" si="61"/>
        <v>1.6</v>
      </c>
    </row>
    <row r="168" spans="1:15" ht="11.25" customHeight="1">
      <c r="A168" s="6"/>
      <c r="B168" s="4"/>
      <c r="C168" s="3" t="s">
        <v>27</v>
      </c>
      <c r="D168" s="3">
        <f aca="true" t="shared" si="62" ref="D168:M168">SUM(D162:D167)</f>
        <v>24</v>
      </c>
      <c r="E168" s="3">
        <f t="shared" si="62"/>
        <v>11</v>
      </c>
      <c r="F168" s="3">
        <f t="shared" si="62"/>
        <v>20</v>
      </c>
      <c r="G168" s="3">
        <f t="shared" si="62"/>
        <v>9</v>
      </c>
      <c r="H168" s="3">
        <f t="shared" si="62"/>
        <v>17</v>
      </c>
      <c r="I168" s="3">
        <f t="shared" si="62"/>
        <v>3</v>
      </c>
      <c r="J168" s="3">
        <f t="shared" si="62"/>
        <v>19</v>
      </c>
      <c r="K168" s="3">
        <f t="shared" si="62"/>
        <v>6</v>
      </c>
      <c r="L168" s="3">
        <f t="shared" si="62"/>
        <v>13</v>
      </c>
      <c r="M168" s="3">
        <f t="shared" si="62"/>
        <v>8</v>
      </c>
      <c r="N168" s="11">
        <f t="shared" si="60"/>
        <v>18.6</v>
      </c>
      <c r="O168" s="11">
        <f t="shared" si="61"/>
        <v>7.4</v>
      </c>
    </row>
    <row r="169" spans="1:15" ht="11.25" customHeight="1">
      <c r="A169" s="6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1.25" customHeight="1">
      <c r="A170" s="6" t="s">
        <v>23</v>
      </c>
      <c r="B170" s="4">
        <v>1977</v>
      </c>
      <c r="C170" s="3" t="s">
        <v>6</v>
      </c>
      <c r="D170" s="3">
        <v>14</v>
      </c>
      <c r="E170" s="3">
        <v>122</v>
      </c>
      <c r="F170" s="3">
        <v>19</v>
      </c>
      <c r="G170" s="3">
        <v>150</v>
      </c>
      <c r="H170" s="3">
        <v>17</v>
      </c>
      <c r="I170" s="3">
        <v>167</v>
      </c>
      <c r="J170" s="3">
        <v>16</v>
      </c>
      <c r="K170" s="3">
        <v>144</v>
      </c>
      <c r="L170" s="3">
        <v>24</v>
      </c>
      <c r="M170" s="3">
        <v>128</v>
      </c>
      <c r="N170" s="11">
        <f>(J170+L170+D170+F170+H170)/5</f>
        <v>18</v>
      </c>
      <c r="O170" s="11">
        <f>(K170+M170+E170+G170+I170)/5</f>
        <v>142.2</v>
      </c>
    </row>
    <row r="171" spans="1:15" ht="11.25" customHeight="1">
      <c r="A171" s="6"/>
      <c r="B171" s="4"/>
      <c r="C171" s="3" t="s">
        <v>7</v>
      </c>
      <c r="D171" s="3">
        <v>0</v>
      </c>
      <c r="E171" s="3">
        <v>9</v>
      </c>
      <c r="F171" s="3">
        <v>2</v>
      </c>
      <c r="G171" s="3">
        <v>12</v>
      </c>
      <c r="H171" s="3">
        <v>3</v>
      </c>
      <c r="I171" s="3">
        <v>15</v>
      </c>
      <c r="J171" s="3">
        <v>2</v>
      </c>
      <c r="K171" s="3">
        <v>22</v>
      </c>
      <c r="L171" s="3">
        <v>2</v>
      </c>
      <c r="M171" s="3">
        <v>27</v>
      </c>
      <c r="N171" s="11">
        <f aca="true" t="shared" si="63" ref="N171:N176">(J171+L171+D171+F171+H171)/5</f>
        <v>1.8</v>
      </c>
      <c r="O171" s="11">
        <f aca="true" t="shared" si="64" ref="O171:O176">(K171+M171+E171+G171+I171)/5</f>
        <v>17</v>
      </c>
    </row>
    <row r="172" spans="1:15" ht="11.25" customHeight="1">
      <c r="A172" s="6"/>
      <c r="B172" s="4"/>
      <c r="C172" s="3" t="s">
        <v>8</v>
      </c>
      <c r="D172" s="3">
        <v>0</v>
      </c>
      <c r="E172" s="3">
        <v>0</v>
      </c>
      <c r="F172" s="3">
        <v>0</v>
      </c>
      <c r="G172" s="3">
        <v>1</v>
      </c>
      <c r="H172" s="3">
        <v>1</v>
      </c>
      <c r="I172" s="3">
        <v>1</v>
      </c>
      <c r="J172" s="3">
        <v>1</v>
      </c>
      <c r="K172" s="3">
        <v>1</v>
      </c>
      <c r="L172" s="3">
        <v>1</v>
      </c>
      <c r="M172" s="3">
        <v>1</v>
      </c>
      <c r="N172" s="11">
        <f t="shared" si="63"/>
        <v>0.6</v>
      </c>
      <c r="O172" s="11">
        <f t="shared" si="64"/>
        <v>0.8</v>
      </c>
    </row>
    <row r="173" spans="1:15" ht="11.25" customHeight="1">
      <c r="A173" s="6"/>
      <c r="B173" s="4"/>
      <c r="C173" s="3" t="s">
        <v>9</v>
      </c>
      <c r="D173" s="3">
        <v>0</v>
      </c>
      <c r="E173" s="3">
        <v>1</v>
      </c>
      <c r="F173" s="3">
        <v>0</v>
      </c>
      <c r="G173" s="3">
        <v>3</v>
      </c>
      <c r="H173" s="3">
        <v>0</v>
      </c>
      <c r="I173" s="3">
        <v>2</v>
      </c>
      <c r="J173" s="3">
        <v>1</v>
      </c>
      <c r="K173" s="3">
        <v>3</v>
      </c>
      <c r="L173" s="3">
        <v>1</v>
      </c>
      <c r="M173" s="3">
        <v>3</v>
      </c>
      <c r="N173" s="11">
        <f t="shared" si="63"/>
        <v>0.4</v>
      </c>
      <c r="O173" s="11">
        <f t="shared" si="64"/>
        <v>2.4</v>
      </c>
    </row>
    <row r="174" spans="1:15" ht="11.25" customHeight="1">
      <c r="A174" s="6"/>
      <c r="B174" s="4"/>
      <c r="C174" s="3" t="s">
        <v>10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1</v>
      </c>
      <c r="J174" s="3">
        <v>0</v>
      </c>
      <c r="K174" s="3">
        <v>1</v>
      </c>
      <c r="L174" s="3">
        <v>1</v>
      </c>
      <c r="M174" s="3">
        <v>2</v>
      </c>
      <c r="N174" s="11">
        <f t="shared" si="63"/>
        <v>0.2</v>
      </c>
      <c r="O174" s="11">
        <f t="shared" si="64"/>
        <v>0.8</v>
      </c>
    </row>
    <row r="175" spans="1:15" ht="11.25" customHeight="1">
      <c r="A175" s="6"/>
      <c r="B175" s="4"/>
      <c r="C175" s="3" t="s">
        <v>11</v>
      </c>
      <c r="D175" s="3">
        <v>1</v>
      </c>
      <c r="E175" s="3">
        <v>0</v>
      </c>
      <c r="F175" s="3">
        <v>0</v>
      </c>
      <c r="G175" s="3">
        <v>0</v>
      </c>
      <c r="H175" s="3">
        <v>1</v>
      </c>
      <c r="I175" s="3">
        <v>0</v>
      </c>
      <c r="J175" s="3">
        <v>0</v>
      </c>
      <c r="K175" s="3">
        <v>0</v>
      </c>
      <c r="L175" s="3">
        <v>0</v>
      </c>
      <c r="M175" s="3">
        <v>1</v>
      </c>
      <c r="N175" s="11">
        <f t="shared" si="63"/>
        <v>0.4</v>
      </c>
      <c r="O175" s="11">
        <f t="shared" si="64"/>
        <v>0.2</v>
      </c>
    </row>
    <row r="176" spans="1:15" ht="11.25" customHeight="1">
      <c r="A176" s="6"/>
      <c r="B176" s="4"/>
      <c r="C176" s="3" t="s">
        <v>27</v>
      </c>
      <c r="D176" s="3">
        <f aca="true" t="shared" si="65" ref="D176:M176">SUM(D170:D175)</f>
        <v>15</v>
      </c>
      <c r="E176" s="3">
        <f t="shared" si="65"/>
        <v>132</v>
      </c>
      <c r="F176" s="3">
        <f t="shared" si="65"/>
        <v>21</v>
      </c>
      <c r="G176" s="3">
        <f t="shared" si="65"/>
        <v>166</v>
      </c>
      <c r="H176" s="3">
        <f t="shared" si="65"/>
        <v>22</v>
      </c>
      <c r="I176" s="3">
        <f t="shared" si="65"/>
        <v>186</v>
      </c>
      <c r="J176" s="3">
        <f t="shared" si="65"/>
        <v>20</v>
      </c>
      <c r="K176" s="3">
        <f t="shared" si="65"/>
        <v>171</v>
      </c>
      <c r="L176" s="3">
        <f t="shared" si="65"/>
        <v>29</v>
      </c>
      <c r="M176" s="3">
        <f t="shared" si="65"/>
        <v>162</v>
      </c>
      <c r="N176" s="11">
        <f t="shared" si="63"/>
        <v>21.4</v>
      </c>
      <c r="O176" s="11">
        <f t="shared" si="64"/>
        <v>163.4</v>
      </c>
    </row>
    <row r="177" spans="1:15" ht="11.25" customHeight="1">
      <c r="A177" s="6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1.25" customHeight="1">
      <c r="A178" s="6" t="s">
        <v>27</v>
      </c>
      <c r="B178" s="4"/>
      <c r="C178" s="3" t="s">
        <v>6</v>
      </c>
      <c r="D178" s="3">
        <f aca="true" t="shared" si="66" ref="D178:I178">D170+D162+D154+D146+D138+D130+D122+D114+D106+D98+D90+D82+D74+D66+D58+D51+D43+D35+D27+D19+D11+D3</f>
        <v>356</v>
      </c>
      <c r="E178" s="3">
        <f t="shared" si="66"/>
        <v>325</v>
      </c>
      <c r="F178" s="3">
        <f t="shared" si="66"/>
        <v>343</v>
      </c>
      <c r="G178" s="3">
        <f t="shared" si="66"/>
        <v>340</v>
      </c>
      <c r="H178" s="3">
        <f t="shared" si="66"/>
        <v>344</v>
      </c>
      <c r="I178" s="3">
        <f t="shared" si="66"/>
        <v>349</v>
      </c>
      <c r="J178" s="3">
        <f>J170+J162+J154+J146+J138+J130+J122+J114+J106+J98+J90+J82+J74+J66+J58+J51+J43+J35+J27+J19+J11+J3</f>
        <v>349</v>
      </c>
      <c r="K178" s="3">
        <f>K170+K162+K154+K146+K138+K130+K122+K114+K106+K98+K90+K82+K74+K66+K58+K51+K43+K35+K27+K19+K11+K3</f>
        <v>319</v>
      </c>
      <c r="L178" s="3">
        <f>L170+L162+L154+L146+L138+L130+L122+L114+L106+L98+L90+L82+L74+L66+L58+L51+L43+L35+L27+L19+L11+L3</f>
        <v>344</v>
      </c>
      <c r="M178" s="3">
        <f>M170+M162+M154+M146+M138+M130+M122+M114+M106+M98+M90+M82+M74+M66+M58+M51+M43+M35+M27+M19+M11+M3</f>
        <v>287</v>
      </c>
      <c r="N178" s="11">
        <f>(J178+L178+D178+F178+H178)/5</f>
        <v>347.2</v>
      </c>
      <c r="O178" s="11">
        <f>(K178+M178+E178+G178+I178)/5</f>
        <v>324</v>
      </c>
    </row>
    <row r="179" spans="1:15" ht="11.25" customHeight="1">
      <c r="A179" s="6"/>
      <c r="B179" s="4"/>
      <c r="C179" s="3" t="s">
        <v>7</v>
      </c>
      <c r="D179" s="3">
        <f aca="true" t="shared" si="67" ref="D179:K179">D171+D163+D155+D147+D139+D131+D123+D115+D107+D99+D91+D83+D75+D67+D59+D52+D44+D36+D28+D20+D12+D4</f>
        <v>14</v>
      </c>
      <c r="E179" s="3">
        <f t="shared" si="67"/>
        <v>34</v>
      </c>
      <c r="F179" s="3">
        <f t="shared" si="67"/>
        <v>20</v>
      </c>
      <c r="G179" s="3">
        <f t="shared" si="67"/>
        <v>38</v>
      </c>
      <c r="H179" s="3">
        <f t="shared" si="67"/>
        <v>22</v>
      </c>
      <c r="I179" s="3">
        <f t="shared" si="67"/>
        <v>46</v>
      </c>
      <c r="J179" s="3">
        <f t="shared" si="67"/>
        <v>25</v>
      </c>
      <c r="K179" s="3">
        <f t="shared" si="67"/>
        <v>60</v>
      </c>
      <c r="L179" s="3">
        <f aca="true" t="shared" si="68" ref="L179:M183">L171+L163+L155+L147+L139+L131+L123+L115+L107+L99+L91+L83+L75+L67+L59+L52+L44+L36+L28+L20+L12+L4</f>
        <v>15</v>
      </c>
      <c r="M179" s="3">
        <f t="shared" si="68"/>
        <v>62</v>
      </c>
      <c r="N179" s="11">
        <f aca="true" t="shared" si="69" ref="N179:N184">(J179+L179+D179+F179+H179)/5</f>
        <v>19.2</v>
      </c>
      <c r="O179" s="11">
        <f aca="true" t="shared" si="70" ref="O179:O184">(K179+M179+E179+G179+I179)/5</f>
        <v>48</v>
      </c>
    </row>
    <row r="180" spans="1:15" ht="11.25" customHeight="1">
      <c r="A180" s="6"/>
      <c r="B180" s="4"/>
      <c r="C180" s="3" t="s">
        <v>8</v>
      </c>
      <c r="D180" s="3">
        <f aca="true" t="shared" si="71" ref="D180:K180">D172+D164+D156+D148+D140+D132+D124+D116+D108+D100+D92+D84+D76+D68+D60+D53+D45+D37+D29+D21+D13+D5</f>
        <v>7</v>
      </c>
      <c r="E180" s="3">
        <f t="shared" si="71"/>
        <v>4</v>
      </c>
      <c r="F180" s="3">
        <f t="shared" si="71"/>
        <v>3</v>
      </c>
      <c r="G180" s="3">
        <f t="shared" si="71"/>
        <v>3</v>
      </c>
      <c r="H180" s="3">
        <f t="shared" si="71"/>
        <v>4</v>
      </c>
      <c r="I180" s="3">
        <f t="shared" si="71"/>
        <v>4</v>
      </c>
      <c r="J180" s="3">
        <f t="shared" si="71"/>
        <v>6</v>
      </c>
      <c r="K180" s="3">
        <f t="shared" si="71"/>
        <v>3</v>
      </c>
      <c r="L180" s="3">
        <f t="shared" si="68"/>
        <v>6</v>
      </c>
      <c r="M180" s="3">
        <f t="shared" si="68"/>
        <v>3</v>
      </c>
      <c r="N180" s="11">
        <f t="shared" si="69"/>
        <v>5.2</v>
      </c>
      <c r="O180" s="11">
        <f t="shared" si="70"/>
        <v>3.4</v>
      </c>
    </row>
    <row r="181" spans="1:15" ht="11.25" customHeight="1">
      <c r="A181" s="6"/>
      <c r="B181" s="4"/>
      <c r="C181" s="3" t="s">
        <v>9</v>
      </c>
      <c r="D181" s="3">
        <f aca="true" t="shared" si="72" ref="D181:K181">D173+D165+D157+D149+D141+D133+D125+D117+D109+D101+D93+D85+D77+D69+D61+D54+D46+D38+D30+D22+D14+D6</f>
        <v>26</v>
      </c>
      <c r="E181" s="3">
        <f t="shared" si="72"/>
        <v>16</v>
      </c>
      <c r="F181" s="3">
        <f t="shared" si="72"/>
        <v>18</v>
      </c>
      <c r="G181" s="3">
        <f t="shared" si="72"/>
        <v>15</v>
      </c>
      <c r="H181" s="3">
        <f t="shared" si="72"/>
        <v>10</v>
      </c>
      <c r="I181" s="3">
        <f t="shared" si="72"/>
        <v>14</v>
      </c>
      <c r="J181" s="3">
        <f t="shared" si="72"/>
        <v>13</v>
      </c>
      <c r="K181" s="3">
        <f t="shared" si="72"/>
        <v>21</v>
      </c>
      <c r="L181" s="3">
        <f t="shared" si="68"/>
        <v>16</v>
      </c>
      <c r="M181" s="3">
        <f t="shared" si="68"/>
        <v>17</v>
      </c>
      <c r="N181" s="11">
        <f t="shared" si="69"/>
        <v>16.6</v>
      </c>
      <c r="O181" s="11">
        <f t="shared" si="70"/>
        <v>16.6</v>
      </c>
    </row>
    <row r="182" spans="1:15" ht="11.25" customHeight="1">
      <c r="A182" s="6"/>
      <c r="B182" s="4"/>
      <c r="C182" s="3" t="s">
        <v>10</v>
      </c>
      <c r="D182" s="3">
        <f aca="true" t="shared" si="73" ref="D182:K182">D174+D166+D158+D150+D142+D134+D126+D118+D110+D102+D94+D86+D78+D70+D62+D55+D47+D39+D31+D23+D15+D7</f>
        <v>3</v>
      </c>
      <c r="E182" s="3">
        <f t="shared" si="73"/>
        <v>0</v>
      </c>
      <c r="F182" s="3">
        <f t="shared" si="73"/>
        <v>5</v>
      </c>
      <c r="G182" s="3">
        <f t="shared" si="73"/>
        <v>2</v>
      </c>
      <c r="H182" s="3">
        <f t="shared" si="73"/>
        <v>4</v>
      </c>
      <c r="I182" s="3">
        <f t="shared" si="73"/>
        <v>2</v>
      </c>
      <c r="J182" s="3">
        <f t="shared" si="73"/>
        <v>2</v>
      </c>
      <c r="K182" s="3">
        <f t="shared" si="73"/>
        <v>2</v>
      </c>
      <c r="L182" s="3">
        <f t="shared" si="68"/>
        <v>3</v>
      </c>
      <c r="M182" s="3">
        <f t="shared" si="68"/>
        <v>3</v>
      </c>
      <c r="N182" s="11">
        <f t="shared" si="69"/>
        <v>3.4</v>
      </c>
      <c r="O182" s="11">
        <f t="shared" si="70"/>
        <v>1.8</v>
      </c>
    </row>
    <row r="183" spans="1:15" ht="11.25" customHeight="1">
      <c r="A183" s="6"/>
      <c r="B183" s="4"/>
      <c r="C183" s="3" t="s">
        <v>11</v>
      </c>
      <c r="D183" s="3">
        <f aca="true" t="shared" si="74" ref="D183:K183">D175+D167+D159+D151+D143+D135+D127+D119+D111+D103+D95+D87+D79+D71+D63+D56+D48+D40+D32+D24+D16+D8</f>
        <v>49</v>
      </c>
      <c r="E183" s="3">
        <f t="shared" si="74"/>
        <v>13</v>
      </c>
      <c r="F183" s="3">
        <f t="shared" si="74"/>
        <v>58</v>
      </c>
      <c r="G183" s="3">
        <f t="shared" si="74"/>
        <v>19</v>
      </c>
      <c r="H183" s="3">
        <f t="shared" si="74"/>
        <v>62</v>
      </c>
      <c r="I183" s="3">
        <f t="shared" si="74"/>
        <v>26</v>
      </c>
      <c r="J183" s="3">
        <f t="shared" si="74"/>
        <v>89</v>
      </c>
      <c r="K183" s="3">
        <f t="shared" si="74"/>
        <v>31</v>
      </c>
      <c r="L183" s="3">
        <f t="shared" si="68"/>
        <v>105</v>
      </c>
      <c r="M183" s="3">
        <f t="shared" si="68"/>
        <v>45</v>
      </c>
      <c r="N183" s="11">
        <f t="shared" si="69"/>
        <v>72.6</v>
      </c>
      <c r="O183" s="11">
        <f t="shared" si="70"/>
        <v>26.8</v>
      </c>
    </row>
    <row r="184" spans="1:15" ht="11.25" customHeight="1">
      <c r="A184" s="6"/>
      <c r="B184" s="4"/>
      <c r="C184" s="3" t="s">
        <v>27</v>
      </c>
      <c r="D184" s="3">
        <f aca="true" t="shared" si="75" ref="D184:M184">SUM(D178:D183)</f>
        <v>455</v>
      </c>
      <c r="E184" s="3">
        <f t="shared" si="75"/>
        <v>392</v>
      </c>
      <c r="F184" s="3">
        <f t="shared" si="75"/>
        <v>447</v>
      </c>
      <c r="G184" s="3">
        <f t="shared" si="75"/>
        <v>417</v>
      </c>
      <c r="H184" s="3">
        <f t="shared" si="75"/>
        <v>446</v>
      </c>
      <c r="I184" s="3">
        <f t="shared" si="75"/>
        <v>441</v>
      </c>
      <c r="J184" s="3">
        <f t="shared" si="75"/>
        <v>484</v>
      </c>
      <c r="K184" s="3">
        <f t="shared" si="75"/>
        <v>436</v>
      </c>
      <c r="L184" s="3">
        <f t="shared" si="75"/>
        <v>489</v>
      </c>
      <c r="M184" s="3">
        <f t="shared" si="75"/>
        <v>417</v>
      </c>
      <c r="N184" s="11">
        <f t="shared" si="69"/>
        <v>464.2</v>
      </c>
      <c r="O184" s="11">
        <f t="shared" si="70"/>
        <v>420.6</v>
      </c>
    </row>
    <row r="185" spans="1:15" ht="11.25" customHeight="1">
      <c r="A185" s="6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7" ht="11.25">
      <c r="A187" s="1" t="s">
        <v>37</v>
      </c>
    </row>
  </sheetData>
  <mergeCells count="6">
    <mergeCell ref="H1:I1"/>
    <mergeCell ref="N1:O1"/>
    <mergeCell ref="J1:K1"/>
    <mergeCell ref="D1:E1"/>
    <mergeCell ref="F1:G1"/>
    <mergeCell ref="L1:M1"/>
  </mergeCells>
  <printOptions horizontalCentered="1"/>
  <pageMargins left="0" right="0" top="1" bottom="0.5" header="0.5" footer="0.5"/>
  <pageSetup horizontalDpi="600" verticalDpi="600" orientation="portrait" r:id="rId1"/>
  <headerFooter alignWithMargins="0">
    <oddHeader>&amp;C&amp;"Times New Roman,Bold"Table 4.2 Fall Semester Headcounts - Master's Programs</oddHeader>
    <oddFooter>&amp;L&amp;8Annual Reports using "old' schedule.
   Academic year includes Fall, Spring, Summer</oddFooter>
  </headerFooter>
  <rowBreaks count="3" manualBreakCount="3">
    <brk id="50" max="255" man="1"/>
    <brk id="97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workbookViewId="0" topLeftCell="A1">
      <pane ySplit="2" topLeftCell="BM42" activePane="bottomLeft" state="frozen"/>
      <selection pane="topLeft" activeCell="A1" sqref="A1"/>
      <selection pane="bottomLeft" activeCell="L85" sqref="L85:M91"/>
    </sheetView>
  </sheetViews>
  <sheetFormatPr defaultColWidth="9.140625" defaultRowHeight="12.75"/>
  <cols>
    <col min="1" max="1" width="10.7109375" style="1" customWidth="1"/>
    <col min="2" max="2" width="8.421875" style="2" customWidth="1"/>
    <col min="3" max="3" width="5.28125" style="1" customWidth="1"/>
    <col min="4" max="15" width="4.7109375" style="1" customWidth="1"/>
    <col min="16" max="16384" width="9.140625" style="1" customWidth="1"/>
  </cols>
  <sheetData>
    <row r="1" spans="1:15" ht="33.75" customHeight="1">
      <c r="A1" s="3" t="s">
        <v>0</v>
      </c>
      <c r="B1" s="4" t="s">
        <v>1</v>
      </c>
      <c r="C1" s="3" t="s">
        <v>2</v>
      </c>
      <c r="D1" s="32">
        <v>1996</v>
      </c>
      <c r="E1" s="33"/>
      <c r="F1" s="32">
        <v>1997</v>
      </c>
      <c r="G1" s="33"/>
      <c r="H1" s="32">
        <v>1998</v>
      </c>
      <c r="I1" s="33"/>
      <c r="J1" s="32">
        <v>1999</v>
      </c>
      <c r="K1" s="33"/>
      <c r="L1" s="32">
        <v>2000</v>
      </c>
      <c r="M1" s="33"/>
      <c r="N1" s="34" t="s">
        <v>3</v>
      </c>
      <c r="O1" s="35"/>
    </row>
    <row r="2" spans="1:15" ht="11.25">
      <c r="A2" s="3"/>
      <c r="B2" s="4"/>
      <c r="C2" s="3"/>
      <c r="D2" s="5" t="s">
        <v>4</v>
      </c>
      <c r="E2" s="5" t="s">
        <v>5</v>
      </c>
      <c r="F2" s="5" t="s">
        <v>4</v>
      </c>
      <c r="G2" s="5" t="s">
        <v>5</v>
      </c>
      <c r="H2" s="5" t="s">
        <v>4</v>
      </c>
      <c r="I2" s="5" t="s">
        <v>5</v>
      </c>
      <c r="J2" s="5" t="s">
        <v>4</v>
      </c>
      <c r="K2" s="5" t="s">
        <v>5</v>
      </c>
      <c r="L2" s="5" t="s">
        <v>4</v>
      </c>
      <c r="M2" s="5" t="s">
        <v>5</v>
      </c>
      <c r="N2" s="5" t="s">
        <v>4</v>
      </c>
      <c r="O2" s="5" t="s">
        <v>5</v>
      </c>
    </row>
    <row r="3" spans="1:15" ht="22.5">
      <c r="A3" s="6" t="s">
        <v>14</v>
      </c>
      <c r="B3" s="4">
        <v>1987</v>
      </c>
      <c r="C3" s="3" t="s">
        <v>6</v>
      </c>
      <c r="D3" s="3">
        <v>0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1</v>
      </c>
      <c r="K3" s="3">
        <v>0</v>
      </c>
      <c r="L3" s="3">
        <v>3</v>
      </c>
      <c r="M3" s="3">
        <v>0</v>
      </c>
      <c r="N3" s="11">
        <f aca="true" t="shared" si="0" ref="N3:N9">(H3+J3+L3+D3+F3)/5</f>
        <v>1</v>
      </c>
      <c r="O3" s="11">
        <f aca="true" t="shared" si="1" ref="O3:O9">(I3+K3+M3+E3+G3)/5</f>
        <v>0</v>
      </c>
    </row>
    <row r="4" spans="1:15" ht="9" customHeight="1">
      <c r="A4" s="6"/>
      <c r="B4" s="4"/>
      <c r="C4" s="3" t="s">
        <v>7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11">
        <f t="shared" si="0"/>
        <v>0</v>
      </c>
      <c r="O4" s="11">
        <f t="shared" si="1"/>
        <v>0</v>
      </c>
    </row>
    <row r="5" spans="1:15" ht="9" customHeight="1">
      <c r="A5" s="6"/>
      <c r="B5" s="4"/>
      <c r="C5" s="3" t="s">
        <v>8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11">
        <f t="shared" si="0"/>
        <v>0</v>
      </c>
      <c r="O5" s="11">
        <f t="shared" si="1"/>
        <v>0</v>
      </c>
    </row>
    <row r="6" spans="1:15" ht="9" customHeight="1">
      <c r="A6" s="6"/>
      <c r="B6" s="4"/>
      <c r="C6" s="3" t="s">
        <v>9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1">
        <f t="shared" si="0"/>
        <v>0</v>
      </c>
      <c r="O6" s="11">
        <f t="shared" si="1"/>
        <v>0</v>
      </c>
    </row>
    <row r="7" spans="1:15" ht="9" customHeight="1">
      <c r="A7" s="6"/>
      <c r="B7" s="4"/>
      <c r="C7" s="3" t="s">
        <v>10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1">
        <f t="shared" si="0"/>
        <v>0</v>
      </c>
      <c r="O7" s="11">
        <f t="shared" si="1"/>
        <v>0</v>
      </c>
    </row>
    <row r="8" spans="1:15" ht="9" customHeight="1">
      <c r="A8" s="6"/>
      <c r="B8" s="4"/>
      <c r="C8" s="3" t="s">
        <v>11</v>
      </c>
      <c r="D8" s="3">
        <v>3</v>
      </c>
      <c r="E8" s="3">
        <v>0</v>
      </c>
      <c r="F8" s="3">
        <v>2</v>
      </c>
      <c r="G8" s="3">
        <v>1</v>
      </c>
      <c r="H8" s="3">
        <v>3</v>
      </c>
      <c r="I8" s="3">
        <v>1</v>
      </c>
      <c r="J8" s="3">
        <v>5</v>
      </c>
      <c r="K8" s="3">
        <v>1</v>
      </c>
      <c r="L8" s="3">
        <v>7</v>
      </c>
      <c r="M8" s="3">
        <v>1</v>
      </c>
      <c r="N8" s="11">
        <f t="shared" si="0"/>
        <v>4</v>
      </c>
      <c r="O8" s="11">
        <f t="shared" si="1"/>
        <v>0.8</v>
      </c>
    </row>
    <row r="9" spans="1:15" ht="9" customHeight="1">
      <c r="A9" s="6"/>
      <c r="B9" s="4"/>
      <c r="C9" s="3" t="s">
        <v>27</v>
      </c>
      <c r="D9" s="3">
        <f aca="true" t="shared" si="2" ref="D9:M9">SUM(D3:D8)</f>
        <v>3</v>
      </c>
      <c r="E9" s="3">
        <f t="shared" si="2"/>
        <v>0</v>
      </c>
      <c r="F9" s="3">
        <f t="shared" si="2"/>
        <v>3</v>
      </c>
      <c r="G9" s="3">
        <f t="shared" si="2"/>
        <v>1</v>
      </c>
      <c r="H9" s="3">
        <f t="shared" si="2"/>
        <v>3</v>
      </c>
      <c r="I9" s="3">
        <f t="shared" si="2"/>
        <v>1</v>
      </c>
      <c r="J9" s="3">
        <f t="shared" si="2"/>
        <v>6</v>
      </c>
      <c r="K9" s="3">
        <f t="shared" si="2"/>
        <v>1</v>
      </c>
      <c r="L9" s="3">
        <f t="shared" si="2"/>
        <v>10</v>
      </c>
      <c r="M9" s="3">
        <f t="shared" si="2"/>
        <v>1</v>
      </c>
      <c r="N9" s="11">
        <f t="shared" si="0"/>
        <v>5</v>
      </c>
      <c r="O9" s="11">
        <f t="shared" si="1"/>
        <v>0.8</v>
      </c>
    </row>
    <row r="10" spans="1:15" ht="9" customHeight="1">
      <c r="A10" s="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2.5">
      <c r="A11" s="6" t="s">
        <v>15</v>
      </c>
      <c r="B11" s="4">
        <v>1971</v>
      </c>
      <c r="C11" s="3" t="s">
        <v>6</v>
      </c>
      <c r="D11" s="3">
        <v>11</v>
      </c>
      <c r="E11" s="3">
        <v>0</v>
      </c>
      <c r="F11" s="3">
        <v>10</v>
      </c>
      <c r="G11" s="3">
        <v>1</v>
      </c>
      <c r="H11" s="3">
        <v>10</v>
      </c>
      <c r="I11" s="3">
        <v>3</v>
      </c>
      <c r="J11" s="3">
        <v>14</v>
      </c>
      <c r="K11" s="3">
        <v>4</v>
      </c>
      <c r="L11" s="3">
        <v>19</v>
      </c>
      <c r="M11" s="3">
        <v>0</v>
      </c>
      <c r="N11" s="11">
        <f aca="true" t="shared" si="3" ref="N11:N17">(H11+J11+L11+D11+F11)/5</f>
        <v>12.8</v>
      </c>
      <c r="O11" s="11">
        <f aca="true" t="shared" si="4" ref="O11:O17">(I11+K11+M11+E11+G11)/5</f>
        <v>1.6</v>
      </c>
    </row>
    <row r="12" spans="1:15" ht="9" customHeight="1">
      <c r="A12" s="6"/>
      <c r="B12" s="4"/>
      <c r="C12" s="3" t="s">
        <v>7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1</v>
      </c>
      <c r="M12" s="3">
        <v>0</v>
      </c>
      <c r="N12" s="11">
        <f t="shared" si="3"/>
        <v>0.4</v>
      </c>
      <c r="O12" s="11">
        <f t="shared" si="4"/>
        <v>0</v>
      </c>
    </row>
    <row r="13" spans="1:15" ht="9" customHeight="1">
      <c r="A13" s="6"/>
      <c r="B13" s="4"/>
      <c r="C13" s="3" t="s">
        <v>8</v>
      </c>
      <c r="D13" s="3">
        <v>1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11">
        <f t="shared" si="3"/>
        <v>1</v>
      </c>
      <c r="O13" s="11">
        <f t="shared" si="4"/>
        <v>0</v>
      </c>
    </row>
    <row r="14" spans="1:15" ht="9" customHeight="1">
      <c r="A14" s="6"/>
      <c r="B14" s="4"/>
      <c r="C14" s="3" t="s">
        <v>9</v>
      </c>
      <c r="D14" s="3">
        <v>3</v>
      </c>
      <c r="E14" s="3">
        <v>1</v>
      </c>
      <c r="F14" s="3">
        <v>2</v>
      </c>
      <c r="G14" s="3">
        <v>0</v>
      </c>
      <c r="H14" s="3">
        <v>2</v>
      </c>
      <c r="I14" s="3">
        <v>0</v>
      </c>
      <c r="J14" s="3">
        <v>2</v>
      </c>
      <c r="K14" s="3">
        <v>0</v>
      </c>
      <c r="L14" s="3">
        <v>2</v>
      </c>
      <c r="M14" s="3">
        <v>0</v>
      </c>
      <c r="N14" s="11">
        <f t="shared" si="3"/>
        <v>2.2</v>
      </c>
      <c r="O14" s="11">
        <f t="shared" si="4"/>
        <v>0.2</v>
      </c>
    </row>
    <row r="15" spans="1:15" ht="9" customHeight="1">
      <c r="A15" s="6"/>
      <c r="B15" s="4"/>
      <c r="C15" s="3" t="s">
        <v>10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1">
        <f t="shared" si="3"/>
        <v>0</v>
      </c>
      <c r="O15" s="11">
        <f t="shared" si="4"/>
        <v>0</v>
      </c>
    </row>
    <row r="16" spans="1:15" ht="9" customHeight="1">
      <c r="A16" s="6"/>
      <c r="B16" s="4"/>
      <c r="C16" s="3" t="s">
        <v>11</v>
      </c>
      <c r="D16" s="3">
        <v>8</v>
      </c>
      <c r="E16" s="3">
        <v>2</v>
      </c>
      <c r="F16" s="3">
        <v>11</v>
      </c>
      <c r="G16" s="3">
        <v>4</v>
      </c>
      <c r="H16" s="3">
        <v>9</v>
      </c>
      <c r="I16" s="3">
        <v>1</v>
      </c>
      <c r="J16" s="3">
        <v>5</v>
      </c>
      <c r="K16" s="3">
        <v>1</v>
      </c>
      <c r="L16" s="3">
        <v>6</v>
      </c>
      <c r="M16" s="3">
        <v>0</v>
      </c>
      <c r="N16" s="11">
        <f t="shared" si="3"/>
        <v>7.8</v>
      </c>
      <c r="O16" s="11">
        <f t="shared" si="4"/>
        <v>1.6</v>
      </c>
    </row>
    <row r="17" spans="1:15" ht="9" customHeight="1">
      <c r="A17" s="6"/>
      <c r="B17" s="4"/>
      <c r="C17" s="3" t="s">
        <v>27</v>
      </c>
      <c r="D17" s="3">
        <f aca="true" t="shared" si="5" ref="D17:M17">SUM(D11:D16)</f>
        <v>23</v>
      </c>
      <c r="E17" s="3">
        <f t="shared" si="5"/>
        <v>3</v>
      </c>
      <c r="F17" s="3">
        <f t="shared" si="5"/>
        <v>24</v>
      </c>
      <c r="G17" s="3">
        <f t="shared" si="5"/>
        <v>5</v>
      </c>
      <c r="H17" s="3">
        <f t="shared" si="5"/>
        <v>22</v>
      </c>
      <c r="I17" s="3">
        <f t="shared" si="5"/>
        <v>4</v>
      </c>
      <c r="J17" s="3">
        <f t="shared" si="5"/>
        <v>23</v>
      </c>
      <c r="K17" s="3">
        <f t="shared" si="5"/>
        <v>5</v>
      </c>
      <c r="L17" s="3">
        <f t="shared" si="5"/>
        <v>29</v>
      </c>
      <c r="M17" s="3">
        <f t="shared" si="5"/>
        <v>0</v>
      </c>
      <c r="N17" s="11">
        <f t="shared" si="3"/>
        <v>24.2</v>
      </c>
      <c r="O17" s="11">
        <f t="shared" si="4"/>
        <v>3.4</v>
      </c>
    </row>
    <row r="18" spans="1:15" ht="9" customHeight="1">
      <c r="A18" s="6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33.75">
      <c r="A19" s="6" t="s">
        <v>29</v>
      </c>
      <c r="B19" s="4">
        <v>1971</v>
      </c>
      <c r="C19" s="3" t="s">
        <v>6</v>
      </c>
      <c r="D19" s="3">
        <v>36</v>
      </c>
      <c r="E19" s="3">
        <v>10</v>
      </c>
      <c r="F19" s="3">
        <v>46</v>
      </c>
      <c r="G19" s="3">
        <v>13</v>
      </c>
      <c r="H19" s="3">
        <v>47</v>
      </c>
      <c r="I19" s="3">
        <v>11</v>
      </c>
      <c r="J19" s="3">
        <v>51</v>
      </c>
      <c r="K19" s="3">
        <v>11</v>
      </c>
      <c r="L19" s="3">
        <v>50</v>
      </c>
      <c r="M19" s="3">
        <v>20</v>
      </c>
      <c r="N19" s="11">
        <f aca="true" t="shared" si="6" ref="N19:N25">(H19+J19+L19+D19+F19)/5</f>
        <v>46</v>
      </c>
      <c r="O19" s="11">
        <f aca="true" t="shared" si="7" ref="O19:O25">(I19+K19+M19+E19+G19)/5</f>
        <v>13</v>
      </c>
    </row>
    <row r="20" spans="1:15" ht="9" customHeight="1">
      <c r="A20" s="6"/>
      <c r="B20" s="4"/>
      <c r="C20" s="3" t="s">
        <v>7</v>
      </c>
      <c r="D20" s="3">
        <v>0</v>
      </c>
      <c r="E20" s="3">
        <v>1</v>
      </c>
      <c r="F20" s="3">
        <v>1</v>
      </c>
      <c r="G20" s="3">
        <v>2</v>
      </c>
      <c r="H20" s="3">
        <v>4</v>
      </c>
      <c r="I20" s="3">
        <v>1</v>
      </c>
      <c r="J20" s="3">
        <v>6</v>
      </c>
      <c r="K20" s="3">
        <v>2</v>
      </c>
      <c r="L20" s="3">
        <v>6</v>
      </c>
      <c r="M20" s="3">
        <v>4</v>
      </c>
      <c r="N20" s="11">
        <f t="shared" si="6"/>
        <v>3.4</v>
      </c>
      <c r="O20" s="11">
        <f t="shared" si="7"/>
        <v>2</v>
      </c>
    </row>
    <row r="21" spans="1:15" ht="9" customHeight="1">
      <c r="A21" s="6"/>
      <c r="B21" s="4"/>
      <c r="C21" s="3" t="s">
        <v>8</v>
      </c>
      <c r="D21" s="3">
        <v>0</v>
      </c>
      <c r="E21" s="3">
        <v>0</v>
      </c>
      <c r="F21" s="3">
        <v>1</v>
      </c>
      <c r="G21" s="3">
        <v>0</v>
      </c>
      <c r="H21" s="3">
        <v>2</v>
      </c>
      <c r="I21" s="3">
        <v>0</v>
      </c>
      <c r="J21" s="3">
        <v>2</v>
      </c>
      <c r="K21" s="3">
        <v>0</v>
      </c>
      <c r="L21" s="3">
        <v>1</v>
      </c>
      <c r="M21" s="3">
        <v>0</v>
      </c>
      <c r="N21" s="11">
        <f t="shared" si="6"/>
        <v>1.2</v>
      </c>
      <c r="O21" s="11">
        <f t="shared" si="7"/>
        <v>0</v>
      </c>
    </row>
    <row r="22" spans="1:15" ht="9" customHeight="1">
      <c r="A22" s="6"/>
      <c r="B22" s="4"/>
      <c r="C22" s="3" t="s">
        <v>9</v>
      </c>
      <c r="D22" s="3">
        <v>2</v>
      </c>
      <c r="E22" s="3">
        <v>1</v>
      </c>
      <c r="F22" s="3">
        <v>2</v>
      </c>
      <c r="G22" s="3">
        <v>1</v>
      </c>
      <c r="H22" s="3">
        <v>1</v>
      </c>
      <c r="I22" s="3">
        <v>0</v>
      </c>
      <c r="J22" s="3">
        <v>2</v>
      </c>
      <c r="K22" s="3">
        <v>0</v>
      </c>
      <c r="L22" s="3">
        <v>2</v>
      </c>
      <c r="M22" s="3">
        <v>0</v>
      </c>
      <c r="N22" s="11">
        <f t="shared" si="6"/>
        <v>1.8</v>
      </c>
      <c r="O22" s="11">
        <f t="shared" si="7"/>
        <v>0.4</v>
      </c>
    </row>
    <row r="23" spans="1:15" ht="9" customHeight="1">
      <c r="A23" s="6"/>
      <c r="B23" s="4"/>
      <c r="C23" s="3" t="s">
        <v>10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1">
        <f t="shared" si="6"/>
        <v>0.4</v>
      </c>
      <c r="O23" s="11">
        <f t="shared" si="7"/>
        <v>0</v>
      </c>
    </row>
    <row r="24" spans="1:15" ht="9" customHeight="1">
      <c r="A24" s="6"/>
      <c r="B24" s="4"/>
      <c r="C24" s="3" t="s">
        <v>11</v>
      </c>
      <c r="D24" s="3">
        <v>2</v>
      </c>
      <c r="E24" s="3">
        <v>0</v>
      </c>
      <c r="F24" s="3">
        <v>2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4</v>
      </c>
      <c r="M24" s="3">
        <v>1</v>
      </c>
      <c r="N24" s="11">
        <f t="shared" si="6"/>
        <v>1.8</v>
      </c>
      <c r="O24" s="11">
        <f t="shared" si="7"/>
        <v>0.2</v>
      </c>
    </row>
    <row r="25" spans="1:15" ht="9" customHeight="1">
      <c r="A25" s="3"/>
      <c r="B25" s="4"/>
      <c r="C25" s="3" t="s">
        <v>27</v>
      </c>
      <c r="D25" s="3">
        <f aca="true" t="shared" si="8" ref="D25:M25">SUM(D19:D24)</f>
        <v>41</v>
      </c>
      <c r="E25" s="3">
        <f t="shared" si="8"/>
        <v>12</v>
      </c>
      <c r="F25" s="3">
        <f t="shared" si="8"/>
        <v>52</v>
      </c>
      <c r="G25" s="3">
        <f t="shared" si="8"/>
        <v>16</v>
      </c>
      <c r="H25" s="3">
        <f t="shared" si="8"/>
        <v>56</v>
      </c>
      <c r="I25" s="3">
        <f t="shared" si="8"/>
        <v>12</v>
      </c>
      <c r="J25" s="3">
        <f t="shared" si="8"/>
        <v>61</v>
      </c>
      <c r="K25" s="3">
        <f t="shared" si="8"/>
        <v>13</v>
      </c>
      <c r="L25" s="3">
        <f t="shared" si="8"/>
        <v>63</v>
      </c>
      <c r="M25" s="3">
        <f t="shared" si="8"/>
        <v>25</v>
      </c>
      <c r="N25" s="11">
        <f t="shared" si="6"/>
        <v>54.6</v>
      </c>
      <c r="O25" s="11">
        <f t="shared" si="7"/>
        <v>15.6</v>
      </c>
    </row>
    <row r="26" spans="1:15" ht="9" customHeight="1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2.5">
      <c r="A27" s="6" t="s">
        <v>24</v>
      </c>
      <c r="B27" s="4">
        <v>1971</v>
      </c>
      <c r="C27" s="3" t="s">
        <v>6</v>
      </c>
      <c r="D27" s="3">
        <v>19</v>
      </c>
      <c r="E27" s="3">
        <v>4</v>
      </c>
      <c r="F27" s="3">
        <v>18</v>
      </c>
      <c r="G27" s="3">
        <v>1</v>
      </c>
      <c r="H27" s="3">
        <v>15</v>
      </c>
      <c r="I27" s="3">
        <v>4</v>
      </c>
      <c r="J27" s="3">
        <v>15</v>
      </c>
      <c r="K27" s="3">
        <v>2</v>
      </c>
      <c r="L27" s="3">
        <v>14</v>
      </c>
      <c r="M27" s="3">
        <v>2</v>
      </c>
      <c r="N27" s="11">
        <f aca="true" t="shared" si="9" ref="N27:N33">(H27+J27+L27+D27+F27)/5</f>
        <v>16.2</v>
      </c>
      <c r="O27" s="11">
        <f aca="true" t="shared" si="10" ref="O27:O33">(I27+K27+M27+E27+G27)/5</f>
        <v>2.6</v>
      </c>
    </row>
    <row r="28" spans="1:15" ht="9" customHeight="1">
      <c r="A28" s="6"/>
      <c r="B28" s="4"/>
      <c r="C28" s="3" t="s">
        <v>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1">
        <f t="shared" si="9"/>
        <v>0</v>
      </c>
      <c r="O28" s="11">
        <f t="shared" si="10"/>
        <v>0</v>
      </c>
    </row>
    <row r="29" spans="1:15" ht="9" customHeight="1">
      <c r="A29" s="6"/>
      <c r="B29" s="4"/>
      <c r="C29" s="3" t="s">
        <v>8</v>
      </c>
      <c r="D29" s="3">
        <v>1</v>
      </c>
      <c r="E29" s="3">
        <v>0</v>
      </c>
      <c r="F29" s="3">
        <v>1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11">
        <f t="shared" si="9"/>
        <v>1.2</v>
      </c>
      <c r="O29" s="11">
        <f t="shared" si="10"/>
        <v>0</v>
      </c>
    </row>
    <row r="30" spans="1:15" ht="9" customHeight="1">
      <c r="A30" s="6"/>
      <c r="B30" s="4"/>
      <c r="C30" s="3" t="s">
        <v>9</v>
      </c>
      <c r="D30" s="3">
        <v>0</v>
      </c>
      <c r="E30" s="3">
        <v>0</v>
      </c>
      <c r="F30" s="3">
        <v>1</v>
      </c>
      <c r="G30" s="3">
        <v>0</v>
      </c>
      <c r="H30" s="3">
        <v>2</v>
      </c>
      <c r="I30" s="3">
        <v>0</v>
      </c>
      <c r="J30" s="3">
        <v>1</v>
      </c>
      <c r="K30" s="3">
        <v>0</v>
      </c>
      <c r="L30" s="3">
        <v>1</v>
      </c>
      <c r="M30" s="3">
        <v>0</v>
      </c>
      <c r="N30" s="11">
        <f t="shared" si="9"/>
        <v>1</v>
      </c>
      <c r="O30" s="11">
        <f t="shared" si="10"/>
        <v>0</v>
      </c>
    </row>
    <row r="31" spans="1:15" ht="9" customHeight="1">
      <c r="A31" s="6"/>
      <c r="B31" s="4"/>
      <c r="C31" s="3" t="s">
        <v>10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1">
        <f t="shared" si="9"/>
        <v>0</v>
      </c>
      <c r="O31" s="11">
        <f t="shared" si="10"/>
        <v>0</v>
      </c>
    </row>
    <row r="32" spans="1:15" ht="9" customHeight="1">
      <c r="A32" s="6"/>
      <c r="B32" s="4"/>
      <c r="C32" s="3" t="s">
        <v>11</v>
      </c>
      <c r="D32" s="3">
        <v>8</v>
      </c>
      <c r="E32" s="3">
        <v>2</v>
      </c>
      <c r="F32" s="3">
        <v>5</v>
      </c>
      <c r="G32" s="3">
        <v>1</v>
      </c>
      <c r="H32" s="3">
        <v>8</v>
      </c>
      <c r="I32" s="3">
        <v>1</v>
      </c>
      <c r="J32" s="3">
        <v>7</v>
      </c>
      <c r="K32" s="3">
        <v>0</v>
      </c>
      <c r="L32" s="3">
        <v>7</v>
      </c>
      <c r="M32" s="3">
        <v>1</v>
      </c>
      <c r="N32" s="11">
        <f t="shared" si="9"/>
        <v>7</v>
      </c>
      <c r="O32" s="11">
        <f t="shared" si="10"/>
        <v>1</v>
      </c>
    </row>
    <row r="33" spans="1:15" ht="9" customHeight="1">
      <c r="A33" s="6"/>
      <c r="B33" s="4"/>
      <c r="C33" s="3" t="s">
        <v>27</v>
      </c>
      <c r="D33" s="3">
        <f aca="true" t="shared" si="11" ref="D33:M33">SUM(D27:D32)</f>
        <v>28</v>
      </c>
      <c r="E33" s="3">
        <f t="shared" si="11"/>
        <v>6</v>
      </c>
      <c r="F33" s="3">
        <f t="shared" si="11"/>
        <v>25</v>
      </c>
      <c r="G33" s="3">
        <f t="shared" si="11"/>
        <v>2</v>
      </c>
      <c r="H33" s="3">
        <f t="shared" si="11"/>
        <v>27</v>
      </c>
      <c r="I33" s="3">
        <f t="shared" si="11"/>
        <v>5</v>
      </c>
      <c r="J33" s="3">
        <f t="shared" si="11"/>
        <v>24</v>
      </c>
      <c r="K33" s="3">
        <f t="shared" si="11"/>
        <v>2</v>
      </c>
      <c r="L33" s="3">
        <f t="shared" si="11"/>
        <v>23</v>
      </c>
      <c r="M33" s="3">
        <f t="shared" si="11"/>
        <v>3</v>
      </c>
      <c r="N33" s="11">
        <f t="shared" si="9"/>
        <v>25.4</v>
      </c>
      <c r="O33" s="11">
        <f t="shared" si="10"/>
        <v>3.6</v>
      </c>
    </row>
    <row r="34" spans="1:15" ht="9" customHeight="1">
      <c r="A34" s="6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33.75">
      <c r="A35" s="6" t="s">
        <v>35</v>
      </c>
      <c r="B35" s="4">
        <v>1992</v>
      </c>
      <c r="C35" s="3" t="s">
        <v>6</v>
      </c>
      <c r="D35" s="3">
        <v>5</v>
      </c>
      <c r="E35" s="3">
        <v>0</v>
      </c>
      <c r="F35" s="3">
        <v>9</v>
      </c>
      <c r="G35" s="3">
        <v>2</v>
      </c>
      <c r="H35" s="3">
        <v>11</v>
      </c>
      <c r="I35" s="3">
        <v>3</v>
      </c>
      <c r="J35" s="3">
        <v>6</v>
      </c>
      <c r="K35" s="3">
        <v>3</v>
      </c>
      <c r="L35" s="3">
        <v>9</v>
      </c>
      <c r="M35" s="3">
        <v>4</v>
      </c>
      <c r="N35" s="11">
        <f aca="true" t="shared" si="12" ref="N35:N41">(H35+J35+L35+D35+F35)/5</f>
        <v>8</v>
      </c>
      <c r="O35" s="11">
        <f aca="true" t="shared" si="13" ref="O35:O41">(I35+K35+M35+E35+G35)/5</f>
        <v>2.4</v>
      </c>
    </row>
    <row r="36" spans="1:15" ht="9" customHeight="1">
      <c r="A36" s="6"/>
      <c r="B36" s="4"/>
      <c r="C36" s="3" t="s">
        <v>7</v>
      </c>
      <c r="D36" s="3">
        <v>1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11">
        <f t="shared" si="12"/>
        <v>0.4</v>
      </c>
      <c r="O36" s="11">
        <f t="shared" si="13"/>
        <v>0.4</v>
      </c>
    </row>
    <row r="37" spans="1:15" ht="9" customHeight="1">
      <c r="A37" s="6"/>
      <c r="B37" s="4"/>
      <c r="C37" s="3" t="s">
        <v>8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1">
        <f t="shared" si="12"/>
        <v>0.2</v>
      </c>
      <c r="O37" s="11">
        <f t="shared" si="13"/>
        <v>0</v>
      </c>
    </row>
    <row r="38" spans="1:15" ht="9" customHeight="1">
      <c r="A38" s="6"/>
      <c r="B38" s="4"/>
      <c r="C38" s="3" t="s">
        <v>9</v>
      </c>
      <c r="D38" s="3">
        <v>3</v>
      </c>
      <c r="E38" s="3">
        <v>0</v>
      </c>
      <c r="F38" s="3">
        <v>3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11">
        <f t="shared" si="12"/>
        <v>1.6</v>
      </c>
      <c r="O38" s="11">
        <f t="shared" si="13"/>
        <v>0</v>
      </c>
    </row>
    <row r="39" spans="1:15" ht="9" customHeight="1">
      <c r="A39" s="6"/>
      <c r="B39" s="4"/>
      <c r="C39" s="3" t="s">
        <v>10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1">
        <f t="shared" si="12"/>
        <v>0</v>
      </c>
      <c r="O39" s="11">
        <f t="shared" si="13"/>
        <v>0</v>
      </c>
    </row>
    <row r="40" spans="1:15" ht="9" customHeight="1">
      <c r="A40" s="6"/>
      <c r="B40" s="4"/>
      <c r="C40" s="3" t="s">
        <v>11</v>
      </c>
      <c r="D40" s="3">
        <v>3</v>
      </c>
      <c r="E40" s="3">
        <v>2</v>
      </c>
      <c r="F40" s="3">
        <v>4</v>
      </c>
      <c r="G40" s="3">
        <v>2</v>
      </c>
      <c r="H40" s="3">
        <v>4</v>
      </c>
      <c r="I40" s="3">
        <v>4</v>
      </c>
      <c r="J40" s="3">
        <v>5</v>
      </c>
      <c r="K40" s="3">
        <v>4</v>
      </c>
      <c r="L40" s="3">
        <v>4</v>
      </c>
      <c r="M40" s="3">
        <v>3</v>
      </c>
      <c r="N40" s="11">
        <f t="shared" si="12"/>
        <v>4</v>
      </c>
      <c r="O40" s="11">
        <f t="shared" si="13"/>
        <v>3</v>
      </c>
    </row>
    <row r="41" spans="1:15" ht="9" customHeight="1">
      <c r="A41" s="6"/>
      <c r="B41" s="4"/>
      <c r="C41" s="3" t="s">
        <v>27</v>
      </c>
      <c r="D41" s="3">
        <f aca="true" t="shared" si="14" ref="D41:M41">SUM(D35:D40)</f>
        <v>13</v>
      </c>
      <c r="E41" s="3">
        <f t="shared" si="14"/>
        <v>2</v>
      </c>
      <c r="F41" s="3">
        <f t="shared" si="14"/>
        <v>17</v>
      </c>
      <c r="G41" s="3">
        <f t="shared" si="14"/>
        <v>4</v>
      </c>
      <c r="H41" s="3">
        <f t="shared" si="14"/>
        <v>16</v>
      </c>
      <c r="I41" s="3">
        <f t="shared" si="14"/>
        <v>7</v>
      </c>
      <c r="J41" s="3">
        <f t="shared" si="14"/>
        <v>12</v>
      </c>
      <c r="K41" s="3">
        <f t="shared" si="14"/>
        <v>8</v>
      </c>
      <c r="L41" s="3">
        <f t="shared" si="14"/>
        <v>13</v>
      </c>
      <c r="M41" s="3">
        <f t="shared" si="14"/>
        <v>8</v>
      </c>
      <c r="N41" s="11">
        <f t="shared" si="12"/>
        <v>14.2</v>
      </c>
      <c r="O41" s="11">
        <f t="shared" si="13"/>
        <v>5.8</v>
      </c>
    </row>
    <row r="42" spans="1:15" ht="9" customHeight="1">
      <c r="A42" s="6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22.5">
      <c r="A43" s="6" t="s">
        <v>31</v>
      </c>
      <c r="B43" s="4">
        <v>1993</v>
      </c>
      <c r="C43" s="3" t="s">
        <v>6</v>
      </c>
      <c r="D43" s="3">
        <v>11</v>
      </c>
      <c r="E43" s="3">
        <v>1</v>
      </c>
      <c r="F43" s="3">
        <v>9</v>
      </c>
      <c r="G43" s="3">
        <v>2</v>
      </c>
      <c r="H43" s="3">
        <v>7</v>
      </c>
      <c r="I43" s="3">
        <v>2</v>
      </c>
      <c r="J43" s="3">
        <v>8</v>
      </c>
      <c r="K43" s="3">
        <v>1</v>
      </c>
      <c r="L43" s="3">
        <v>3</v>
      </c>
      <c r="M43" s="3">
        <v>3</v>
      </c>
      <c r="N43" s="11">
        <f aca="true" t="shared" si="15" ref="N43:N49">(H43+J43+L43+D43+F43)/5</f>
        <v>7.6</v>
      </c>
      <c r="O43" s="11">
        <f aca="true" t="shared" si="16" ref="O43:O49">(I43+K43+M43+E43+G43)/5</f>
        <v>1.8</v>
      </c>
    </row>
    <row r="44" spans="1:15" ht="9" customHeight="1">
      <c r="A44" s="6"/>
      <c r="B44" s="4"/>
      <c r="C44" s="3" t="s">
        <v>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11">
        <f t="shared" si="15"/>
        <v>0</v>
      </c>
      <c r="O44" s="11">
        <f t="shared" si="16"/>
        <v>0</v>
      </c>
    </row>
    <row r="45" spans="1:15" ht="9" customHeight="1">
      <c r="A45" s="6"/>
      <c r="B45" s="4"/>
      <c r="C45" s="3" t="s">
        <v>8</v>
      </c>
      <c r="D45" s="3">
        <v>0</v>
      </c>
      <c r="E45" s="3">
        <v>1</v>
      </c>
      <c r="F45" s="3">
        <v>0</v>
      </c>
      <c r="G45" s="3">
        <v>1</v>
      </c>
      <c r="H45" s="3">
        <v>0</v>
      </c>
      <c r="I45" s="3">
        <v>1</v>
      </c>
      <c r="J45" s="3">
        <v>0</v>
      </c>
      <c r="K45" s="3">
        <v>1</v>
      </c>
      <c r="L45" s="3">
        <v>0</v>
      </c>
      <c r="M45" s="3">
        <v>1</v>
      </c>
      <c r="N45" s="11">
        <f t="shared" si="15"/>
        <v>0</v>
      </c>
      <c r="O45" s="11">
        <f t="shared" si="16"/>
        <v>1</v>
      </c>
    </row>
    <row r="46" spans="1:15" ht="9" customHeight="1">
      <c r="A46" s="6"/>
      <c r="B46" s="4"/>
      <c r="C46" s="3" t="s">
        <v>9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11">
        <f t="shared" si="15"/>
        <v>0.2</v>
      </c>
      <c r="O46" s="11">
        <f t="shared" si="16"/>
        <v>0</v>
      </c>
    </row>
    <row r="47" spans="1:15" ht="9" customHeight="1">
      <c r="A47" s="6"/>
      <c r="B47" s="4"/>
      <c r="C47" s="3" t="s">
        <v>10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11">
        <f t="shared" si="15"/>
        <v>0</v>
      </c>
      <c r="O47" s="11">
        <f t="shared" si="16"/>
        <v>0</v>
      </c>
    </row>
    <row r="48" spans="1:15" ht="9" customHeight="1">
      <c r="A48" s="6"/>
      <c r="B48" s="4"/>
      <c r="C48" s="3" t="s">
        <v>11</v>
      </c>
      <c r="D48" s="3">
        <v>7</v>
      </c>
      <c r="E48" s="3">
        <v>1</v>
      </c>
      <c r="F48" s="3">
        <v>7</v>
      </c>
      <c r="G48" s="3">
        <v>1</v>
      </c>
      <c r="H48" s="3">
        <v>6</v>
      </c>
      <c r="I48" s="3">
        <v>1</v>
      </c>
      <c r="J48" s="3">
        <v>9</v>
      </c>
      <c r="K48" s="3">
        <v>3</v>
      </c>
      <c r="L48" s="3">
        <v>6</v>
      </c>
      <c r="M48" s="3">
        <v>2</v>
      </c>
      <c r="N48" s="11">
        <f t="shared" si="15"/>
        <v>7</v>
      </c>
      <c r="O48" s="11">
        <f t="shared" si="16"/>
        <v>1.6</v>
      </c>
    </row>
    <row r="49" spans="1:15" ht="9" customHeight="1">
      <c r="A49" s="6"/>
      <c r="B49" s="4"/>
      <c r="C49" s="3" t="s">
        <v>27</v>
      </c>
      <c r="D49" s="3">
        <f aca="true" t="shared" si="17" ref="D49:K49">SUM(D43:D48)</f>
        <v>18</v>
      </c>
      <c r="E49" s="3">
        <f t="shared" si="17"/>
        <v>3</v>
      </c>
      <c r="F49" s="3">
        <f t="shared" si="17"/>
        <v>16</v>
      </c>
      <c r="G49" s="3">
        <f t="shared" si="17"/>
        <v>4</v>
      </c>
      <c r="H49" s="3">
        <f t="shared" si="17"/>
        <v>14</v>
      </c>
      <c r="I49" s="3">
        <f t="shared" si="17"/>
        <v>4</v>
      </c>
      <c r="J49" s="3">
        <f t="shared" si="17"/>
        <v>17</v>
      </c>
      <c r="K49" s="3">
        <f t="shared" si="17"/>
        <v>5</v>
      </c>
      <c r="L49" s="3">
        <f>SUM(L43:L48)</f>
        <v>9</v>
      </c>
      <c r="M49" s="3">
        <f>SUM(M43:M48)</f>
        <v>6</v>
      </c>
      <c r="N49" s="11">
        <f t="shared" si="15"/>
        <v>14.8</v>
      </c>
      <c r="O49" s="11">
        <f t="shared" si="16"/>
        <v>4.4</v>
      </c>
    </row>
    <row r="50" spans="1:15" ht="9" customHeight="1">
      <c r="A50" s="6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2.5">
      <c r="A51" s="6" t="s">
        <v>33</v>
      </c>
      <c r="B51" s="4">
        <v>1981</v>
      </c>
      <c r="C51" s="3" t="s">
        <v>6</v>
      </c>
      <c r="D51" s="3">
        <v>11</v>
      </c>
      <c r="E51" s="3">
        <v>3</v>
      </c>
      <c r="F51" s="3">
        <v>8</v>
      </c>
      <c r="G51" s="3">
        <v>0</v>
      </c>
      <c r="H51" s="3">
        <v>6</v>
      </c>
      <c r="I51" s="3">
        <v>0</v>
      </c>
      <c r="J51" s="3">
        <v>1</v>
      </c>
      <c r="K51" s="3">
        <v>1</v>
      </c>
      <c r="L51" s="3">
        <v>3</v>
      </c>
      <c r="M51" s="3">
        <v>2</v>
      </c>
      <c r="N51" s="11">
        <f aca="true" t="shared" si="18" ref="N51:N57">(H51+J51+L51+D51+F51)/5</f>
        <v>5.8</v>
      </c>
      <c r="O51" s="11">
        <f aca="true" t="shared" si="19" ref="O51:O57">(I51+K51+M51+E51+G51)/5</f>
        <v>1.2</v>
      </c>
    </row>
    <row r="52" spans="1:15" ht="9" customHeight="1">
      <c r="A52" s="6"/>
      <c r="B52" s="4"/>
      <c r="C52" s="3" t="s">
        <v>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2</v>
      </c>
      <c r="K52" s="3">
        <v>0</v>
      </c>
      <c r="L52" s="3">
        <v>1</v>
      </c>
      <c r="M52" s="3">
        <v>0</v>
      </c>
      <c r="N52" s="11">
        <f t="shared" si="18"/>
        <v>0.6</v>
      </c>
      <c r="O52" s="11">
        <f t="shared" si="19"/>
        <v>0</v>
      </c>
    </row>
    <row r="53" spans="1:15" ht="9" customHeight="1">
      <c r="A53" s="6"/>
      <c r="B53" s="4"/>
      <c r="C53" s="3" t="s">
        <v>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11">
        <f t="shared" si="18"/>
        <v>0</v>
      </c>
      <c r="O53" s="11">
        <f t="shared" si="19"/>
        <v>0</v>
      </c>
    </row>
    <row r="54" spans="1:15" ht="9" customHeight="1">
      <c r="A54" s="6"/>
      <c r="B54" s="4"/>
      <c r="C54" s="3" t="s">
        <v>9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11">
        <f t="shared" si="18"/>
        <v>0.2</v>
      </c>
      <c r="O54" s="11">
        <f t="shared" si="19"/>
        <v>0.4</v>
      </c>
    </row>
    <row r="55" spans="1:15" ht="9" customHeight="1">
      <c r="A55" s="6"/>
      <c r="B55" s="4"/>
      <c r="C55" s="3" t="s">
        <v>10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11">
        <f t="shared" si="18"/>
        <v>0</v>
      </c>
      <c r="O55" s="11">
        <f t="shared" si="19"/>
        <v>0</v>
      </c>
    </row>
    <row r="56" spans="1:15" ht="9" customHeight="1">
      <c r="A56" s="6"/>
      <c r="B56" s="4"/>
      <c r="C56" s="3" t="s">
        <v>11</v>
      </c>
      <c r="D56" s="3">
        <v>5</v>
      </c>
      <c r="E56" s="3">
        <v>2</v>
      </c>
      <c r="F56" s="3">
        <v>6</v>
      </c>
      <c r="G56" s="3">
        <v>0</v>
      </c>
      <c r="H56" s="3">
        <v>10</v>
      </c>
      <c r="I56" s="3">
        <v>2</v>
      </c>
      <c r="J56" s="3">
        <v>9</v>
      </c>
      <c r="K56" s="3">
        <v>3</v>
      </c>
      <c r="L56" s="3">
        <v>6</v>
      </c>
      <c r="M56" s="3">
        <v>6</v>
      </c>
      <c r="N56" s="11">
        <f t="shared" si="18"/>
        <v>7.2</v>
      </c>
      <c r="O56" s="11">
        <f t="shared" si="19"/>
        <v>2.6</v>
      </c>
    </row>
    <row r="57" spans="1:15" ht="9" customHeight="1">
      <c r="A57" s="3"/>
      <c r="B57" s="4"/>
      <c r="C57" s="3" t="s">
        <v>27</v>
      </c>
      <c r="D57" s="3">
        <f aca="true" t="shared" si="20" ref="D57:K57">SUM(D51:D56)</f>
        <v>17</v>
      </c>
      <c r="E57" s="3">
        <f t="shared" si="20"/>
        <v>5</v>
      </c>
      <c r="F57" s="3">
        <f t="shared" si="20"/>
        <v>14</v>
      </c>
      <c r="G57" s="3">
        <f t="shared" si="20"/>
        <v>0</v>
      </c>
      <c r="H57" s="3">
        <f t="shared" si="20"/>
        <v>16</v>
      </c>
      <c r="I57" s="3">
        <f t="shared" si="20"/>
        <v>2</v>
      </c>
      <c r="J57" s="3">
        <f t="shared" si="20"/>
        <v>12</v>
      </c>
      <c r="K57" s="3">
        <f t="shared" si="20"/>
        <v>5</v>
      </c>
      <c r="L57" s="3">
        <f>SUM(L51:L56)</f>
        <v>10</v>
      </c>
      <c r="M57" s="3">
        <f>SUM(M51:M56)</f>
        <v>9</v>
      </c>
      <c r="N57" s="11">
        <f t="shared" si="18"/>
        <v>13.8</v>
      </c>
      <c r="O57" s="11">
        <f t="shared" si="19"/>
        <v>4.2</v>
      </c>
    </row>
    <row r="58" spans="1:15" ht="9" customHeight="1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22.5">
      <c r="A59" s="6" t="s">
        <v>36</v>
      </c>
      <c r="B59" s="4">
        <v>1988</v>
      </c>
      <c r="C59" s="3" t="s">
        <v>6</v>
      </c>
      <c r="D59" s="3">
        <v>6</v>
      </c>
      <c r="E59" s="3">
        <v>3</v>
      </c>
      <c r="F59" s="3">
        <v>4</v>
      </c>
      <c r="G59" s="3">
        <v>1</v>
      </c>
      <c r="H59" s="3">
        <v>4</v>
      </c>
      <c r="I59" s="3">
        <v>2</v>
      </c>
      <c r="J59" s="3">
        <v>5</v>
      </c>
      <c r="K59" s="3">
        <v>1</v>
      </c>
      <c r="L59" s="3">
        <v>3</v>
      </c>
      <c r="M59" s="3">
        <v>0</v>
      </c>
      <c r="N59" s="11">
        <f aca="true" t="shared" si="21" ref="N59:N65">(H59+J59+L59+D59+F59)/5</f>
        <v>4.4</v>
      </c>
      <c r="O59" s="11">
        <f aca="true" t="shared" si="22" ref="O59:O65">(I59+K59+M59+E59+G59)/5</f>
        <v>1.4</v>
      </c>
    </row>
    <row r="60" spans="1:15" ht="9" customHeight="1">
      <c r="A60" s="6"/>
      <c r="B60" s="4"/>
      <c r="C60" s="3" t="s">
        <v>7</v>
      </c>
      <c r="D60" s="3">
        <v>1</v>
      </c>
      <c r="E60" s="3">
        <v>0</v>
      </c>
      <c r="F60" s="3">
        <v>0</v>
      </c>
      <c r="G60" s="3">
        <v>0</v>
      </c>
      <c r="H60" s="3">
        <v>1</v>
      </c>
      <c r="I60" s="3">
        <v>0</v>
      </c>
      <c r="J60" s="3">
        <v>1</v>
      </c>
      <c r="K60" s="3">
        <v>0</v>
      </c>
      <c r="L60" s="3">
        <v>1</v>
      </c>
      <c r="M60" s="3">
        <v>0</v>
      </c>
      <c r="N60" s="11">
        <f t="shared" si="21"/>
        <v>0.8</v>
      </c>
      <c r="O60" s="11">
        <f t="shared" si="22"/>
        <v>0</v>
      </c>
    </row>
    <row r="61" spans="1:15" ht="9" customHeight="1">
      <c r="A61" s="6"/>
      <c r="B61" s="4"/>
      <c r="C61" s="3" t="s">
        <v>8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11">
        <f t="shared" si="21"/>
        <v>0</v>
      </c>
      <c r="O61" s="11">
        <f t="shared" si="22"/>
        <v>0</v>
      </c>
    </row>
    <row r="62" spans="1:15" ht="9" customHeight="1">
      <c r="A62" s="6"/>
      <c r="B62" s="4"/>
      <c r="C62" s="3" t="s">
        <v>9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11">
        <f t="shared" si="21"/>
        <v>0.2</v>
      </c>
      <c r="O62" s="11">
        <f t="shared" si="22"/>
        <v>0</v>
      </c>
    </row>
    <row r="63" spans="1:15" ht="9" customHeight="1">
      <c r="A63" s="6"/>
      <c r="B63" s="4"/>
      <c r="C63" s="3" t="s">
        <v>10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11">
        <f t="shared" si="21"/>
        <v>0</v>
      </c>
      <c r="O63" s="11">
        <f t="shared" si="22"/>
        <v>0</v>
      </c>
    </row>
    <row r="64" spans="1:15" ht="9" customHeight="1">
      <c r="A64" s="6"/>
      <c r="B64" s="4"/>
      <c r="C64" s="3" t="s">
        <v>11</v>
      </c>
      <c r="D64" s="3">
        <v>3</v>
      </c>
      <c r="E64" s="3">
        <v>0</v>
      </c>
      <c r="F64" s="3">
        <v>3</v>
      </c>
      <c r="G64" s="3">
        <v>0</v>
      </c>
      <c r="H64" s="3">
        <v>2</v>
      </c>
      <c r="I64" s="3">
        <v>0</v>
      </c>
      <c r="J64" s="3">
        <v>2</v>
      </c>
      <c r="K64" s="3">
        <v>0</v>
      </c>
      <c r="L64" s="3">
        <v>2</v>
      </c>
      <c r="M64" s="3">
        <v>0</v>
      </c>
      <c r="N64" s="11">
        <f t="shared" si="21"/>
        <v>2.4</v>
      </c>
      <c r="O64" s="11">
        <f t="shared" si="22"/>
        <v>0</v>
      </c>
    </row>
    <row r="65" spans="1:15" ht="9" customHeight="1">
      <c r="A65" s="6"/>
      <c r="B65" s="4"/>
      <c r="C65" s="3" t="s">
        <v>27</v>
      </c>
      <c r="D65" s="3">
        <f aca="true" t="shared" si="23" ref="D65:K65">SUM(D59:D64)</f>
        <v>11</v>
      </c>
      <c r="E65" s="3">
        <f t="shared" si="23"/>
        <v>3</v>
      </c>
      <c r="F65" s="3">
        <f t="shared" si="23"/>
        <v>7</v>
      </c>
      <c r="G65" s="3">
        <f t="shared" si="23"/>
        <v>1</v>
      </c>
      <c r="H65" s="3">
        <f t="shared" si="23"/>
        <v>7</v>
      </c>
      <c r="I65" s="3">
        <f t="shared" si="23"/>
        <v>2</v>
      </c>
      <c r="J65" s="3">
        <f t="shared" si="23"/>
        <v>8</v>
      </c>
      <c r="K65" s="3">
        <f t="shared" si="23"/>
        <v>1</v>
      </c>
      <c r="L65" s="3">
        <f>SUM(L59:L64)</f>
        <v>6</v>
      </c>
      <c r="M65" s="3">
        <f>SUM(M59:M64)</f>
        <v>0</v>
      </c>
      <c r="N65" s="11">
        <f t="shared" si="21"/>
        <v>7.8</v>
      </c>
      <c r="O65" s="11">
        <f t="shared" si="22"/>
        <v>1.4</v>
      </c>
    </row>
    <row r="66" spans="1:15" ht="9" customHeight="1">
      <c r="A66" s="6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22.5">
      <c r="A67" s="6" t="s">
        <v>34</v>
      </c>
      <c r="B67" s="4">
        <v>1988</v>
      </c>
      <c r="C67" s="3" t="s">
        <v>6</v>
      </c>
      <c r="D67" s="3">
        <v>8</v>
      </c>
      <c r="E67" s="3">
        <v>2</v>
      </c>
      <c r="F67" s="3">
        <v>6</v>
      </c>
      <c r="G67" s="3">
        <v>3</v>
      </c>
      <c r="H67" s="3">
        <v>6</v>
      </c>
      <c r="I67" s="3">
        <v>2</v>
      </c>
      <c r="J67" s="3">
        <v>6</v>
      </c>
      <c r="K67" s="3">
        <v>1</v>
      </c>
      <c r="L67" s="3">
        <v>5</v>
      </c>
      <c r="M67" s="3">
        <v>3</v>
      </c>
      <c r="N67" s="11">
        <f aca="true" t="shared" si="24" ref="N67:N73">(H67+J67+L67+D67+F67)/5</f>
        <v>6.2</v>
      </c>
      <c r="O67" s="11">
        <f aca="true" t="shared" si="25" ref="O67:O73">(I67+K67+M67+E67+G67)/5</f>
        <v>2.2</v>
      </c>
    </row>
    <row r="68" spans="1:15" ht="9" customHeight="1">
      <c r="A68" s="3"/>
      <c r="B68" s="4"/>
      <c r="C68" s="3" t="s">
        <v>7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</v>
      </c>
      <c r="N68" s="11">
        <f t="shared" si="24"/>
        <v>0</v>
      </c>
      <c r="O68" s="11">
        <f t="shared" si="25"/>
        <v>0.2</v>
      </c>
    </row>
    <row r="69" spans="1:15" ht="9" customHeight="1">
      <c r="A69" s="3"/>
      <c r="B69" s="4"/>
      <c r="C69" s="3" t="s">
        <v>8</v>
      </c>
      <c r="D69" s="3">
        <v>0</v>
      </c>
      <c r="E69" s="3">
        <v>0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11">
        <f t="shared" si="24"/>
        <v>0.2</v>
      </c>
      <c r="O69" s="11">
        <f t="shared" si="25"/>
        <v>0</v>
      </c>
    </row>
    <row r="70" spans="1:15" ht="9" customHeight="1">
      <c r="A70" s="3"/>
      <c r="B70" s="4"/>
      <c r="C70" s="3" t="s">
        <v>9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11">
        <f t="shared" si="24"/>
        <v>0</v>
      </c>
      <c r="O70" s="11">
        <f t="shared" si="25"/>
        <v>0</v>
      </c>
    </row>
    <row r="71" spans="1:15" ht="9" customHeight="1">
      <c r="A71" s="3"/>
      <c r="B71" s="4"/>
      <c r="C71" s="3" t="s">
        <v>10</v>
      </c>
      <c r="D71" s="3">
        <v>0</v>
      </c>
      <c r="E71" s="3">
        <v>1</v>
      </c>
      <c r="F71" s="3">
        <v>0</v>
      </c>
      <c r="G71" s="3">
        <v>1</v>
      </c>
      <c r="H71" s="3">
        <v>0</v>
      </c>
      <c r="I71" s="3">
        <v>1</v>
      </c>
      <c r="J71" s="3">
        <v>0</v>
      </c>
      <c r="K71" s="3">
        <v>1</v>
      </c>
      <c r="L71" s="3">
        <v>0</v>
      </c>
      <c r="M71" s="3">
        <v>0</v>
      </c>
      <c r="N71" s="11">
        <f t="shared" si="24"/>
        <v>0</v>
      </c>
      <c r="O71" s="11">
        <f t="shared" si="25"/>
        <v>0.8</v>
      </c>
    </row>
    <row r="72" spans="1:15" ht="9" customHeight="1">
      <c r="A72" s="3"/>
      <c r="B72" s="4"/>
      <c r="C72" s="3" t="s">
        <v>11</v>
      </c>
      <c r="D72" s="3">
        <v>7</v>
      </c>
      <c r="E72" s="3">
        <v>2</v>
      </c>
      <c r="F72" s="3">
        <v>5</v>
      </c>
      <c r="G72" s="3">
        <v>2</v>
      </c>
      <c r="H72" s="3">
        <v>6</v>
      </c>
      <c r="I72" s="3">
        <v>2</v>
      </c>
      <c r="J72" s="3">
        <v>5</v>
      </c>
      <c r="K72" s="3">
        <v>5</v>
      </c>
      <c r="L72" s="3">
        <v>5</v>
      </c>
      <c r="M72" s="3">
        <v>4</v>
      </c>
      <c r="N72" s="11">
        <f t="shared" si="24"/>
        <v>5.6</v>
      </c>
      <c r="O72" s="11">
        <f t="shared" si="25"/>
        <v>3</v>
      </c>
    </row>
    <row r="73" spans="1:15" ht="9" customHeight="1">
      <c r="A73" s="3"/>
      <c r="B73" s="4"/>
      <c r="C73" s="3" t="s">
        <v>27</v>
      </c>
      <c r="D73" s="3">
        <f aca="true" t="shared" si="26" ref="D73:K73">SUM(D67:D72)</f>
        <v>15</v>
      </c>
      <c r="E73" s="3">
        <f t="shared" si="26"/>
        <v>5</v>
      </c>
      <c r="F73" s="3">
        <f t="shared" si="26"/>
        <v>12</v>
      </c>
      <c r="G73" s="3">
        <f t="shared" si="26"/>
        <v>6</v>
      </c>
      <c r="H73" s="3">
        <f t="shared" si="26"/>
        <v>12</v>
      </c>
      <c r="I73" s="3">
        <f t="shared" si="26"/>
        <v>5</v>
      </c>
      <c r="J73" s="3">
        <f t="shared" si="26"/>
        <v>11</v>
      </c>
      <c r="K73" s="3">
        <f t="shared" si="26"/>
        <v>7</v>
      </c>
      <c r="L73" s="3">
        <f>SUM(L67:L72)</f>
        <v>10</v>
      </c>
      <c r="M73" s="3">
        <f>SUM(M67:M72)</f>
        <v>8</v>
      </c>
      <c r="N73" s="11">
        <f t="shared" si="24"/>
        <v>12</v>
      </c>
      <c r="O73" s="11">
        <f t="shared" si="25"/>
        <v>6.2</v>
      </c>
    </row>
    <row r="74" spans="1:15" ht="9" customHeight="1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9" customHeight="1">
      <c r="A75" s="6" t="s">
        <v>22</v>
      </c>
      <c r="B75" s="4">
        <v>1971</v>
      </c>
      <c r="C75" s="3" t="s">
        <v>6</v>
      </c>
      <c r="D75" s="3">
        <v>14</v>
      </c>
      <c r="E75" s="3">
        <v>3</v>
      </c>
      <c r="F75" s="3">
        <v>10</v>
      </c>
      <c r="G75" s="3">
        <v>3</v>
      </c>
      <c r="H75" s="3">
        <v>13</v>
      </c>
      <c r="I75" s="3">
        <v>4</v>
      </c>
      <c r="J75" s="3">
        <v>7</v>
      </c>
      <c r="K75" s="3">
        <v>4</v>
      </c>
      <c r="L75" s="3">
        <v>4</v>
      </c>
      <c r="M75" s="3">
        <v>3</v>
      </c>
      <c r="N75" s="11">
        <f aca="true" t="shared" si="27" ref="N75:N81">(H75+J75+L75+D75+F75)/5</f>
        <v>9.6</v>
      </c>
      <c r="O75" s="11">
        <f aca="true" t="shared" si="28" ref="O75:O81">(I75+K75+M75+E75+G75)/5</f>
        <v>3.4</v>
      </c>
    </row>
    <row r="76" spans="1:15" ht="9" customHeight="1">
      <c r="A76" s="6"/>
      <c r="B76" s="4"/>
      <c r="C76" s="3" t="s">
        <v>7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11">
        <f t="shared" si="27"/>
        <v>0</v>
      </c>
      <c r="O76" s="11">
        <f t="shared" si="28"/>
        <v>0</v>
      </c>
    </row>
    <row r="77" spans="1:15" ht="9" customHeight="1">
      <c r="A77" s="6"/>
      <c r="B77" s="4"/>
      <c r="C77" s="3" t="s">
        <v>8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11">
        <f t="shared" si="27"/>
        <v>0</v>
      </c>
      <c r="O77" s="11">
        <f t="shared" si="28"/>
        <v>0</v>
      </c>
    </row>
    <row r="78" spans="1:15" ht="9" customHeight="1">
      <c r="A78" s="6"/>
      <c r="B78" s="4"/>
      <c r="C78" s="3" t="s">
        <v>9</v>
      </c>
      <c r="D78" s="3">
        <v>1</v>
      </c>
      <c r="E78" s="3">
        <v>0</v>
      </c>
      <c r="F78" s="3">
        <v>1</v>
      </c>
      <c r="G78" s="3">
        <v>0</v>
      </c>
      <c r="H78" s="3">
        <v>2</v>
      </c>
      <c r="I78" s="3">
        <v>0</v>
      </c>
      <c r="J78" s="3">
        <v>2</v>
      </c>
      <c r="K78" s="3">
        <v>0</v>
      </c>
      <c r="L78" s="3">
        <v>2</v>
      </c>
      <c r="M78" s="3">
        <v>0</v>
      </c>
      <c r="N78" s="11">
        <f t="shared" si="27"/>
        <v>1.6</v>
      </c>
      <c r="O78" s="11">
        <f t="shared" si="28"/>
        <v>0</v>
      </c>
    </row>
    <row r="79" spans="1:15" ht="9" customHeight="1">
      <c r="A79" s="6"/>
      <c r="B79" s="4"/>
      <c r="C79" s="3" t="s">
        <v>10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11">
        <f t="shared" si="27"/>
        <v>0</v>
      </c>
      <c r="O79" s="11">
        <f t="shared" si="28"/>
        <v>0</v>
      </c>
    </row>
    <row r="80" spans="1:15" ht="9" customHeight="1">
      <c r="A80" s="6"/>
      <c r="B80" s="4"/>
      <c r="C80" s="3" t="s">
        <v>11</v>
      </c>
      <c r="D80" s="3">
        <v>5</v>
      </c>
      <c r="E80" s="3">
        <v>1</v>
      </c>
      <c r="F80" s="3">
        <v>7</v>
      </c>
      <c r="G80" s="3">
        <v>1</v>
      </c>
      <c r="H80" s="3">
        <v>5</v>
      </c>
      <c r="I80" s="3">
        <v>0</v>
      </c>
      <c r="J80" s="3">
        <v>8</v>
      </c>
      <c r="K80" s="3">
        <v>0</v>
      </c>
      <c r="L80" s="3">
        <v>6</v>
      </c>
      <c r="M80" s="3">
        <v>2</v>
      </c>
      <c r="N80" s="11">
        <f t="shared" si="27"/>
        <v>6.2</v>
      </c>
      <c r="O80" s="11">
        <f t="shared" si="28"/>
        <v>0.8</v>
      </c>
    </row>
    <row r="81" spans="1:15" ht="9" customHeight="1">
      <c r="A81" s="6"/>
      <c r="B81" s="4"/>
      <c r="C81" s="3" t="s">
        <v>27</v>
      </c>
      <c r="D81" s="3">
        <f aca="true" t="shared" si="29" ref="D81:K81">SUM(D75:D80)</f>
        <v>20</v>
      </c>
      <c r="E81" s="3">
        <f t="shared" si="29"/>
        <v>4</v>
      </c>
      <c r="F81" s="3">
        <f t="shared" si="29"/>
        <v>18</v>
      </c>
      <c r="G81" s="3">
        <f t="shared" si="29"/>
        <v>4</v>
      </c>
      <c r="H81" s="3">
        <f t="shared" si="29"/>
        <v>20</v>
      </c>
      <c r="I81" s="3">
        <f t="shared" si="29"/>
        <v>4</v>
      </c>
      <c r="J81" s="3">
        <f t="shared" si="29"/>
        <v>17</v>
      </c>
      <c r="K81" s="3">
        <f t="shared" si="29"/>
        <v>4</v>
      </c>
      <c r="L81" s="3">
        <f>SUM(L75:L80)</f>
        <v>12</v>
      </c>
      <c r="M81" s="3">
        <f>SUM(M75:M80)</f>
        <v>5</v>
      </c>
      <c r="N81" s="11">
        <f t="shared" si="27"/>
        <v>17.4</v>
      </c>
      <c r="O81" s="11">
        <f t="shared" si="28"/>
        <v>4.2</v>
      </c>
    </row>
    <row r="82" spans="1:15" ht="9" customHeight="1">
      <c r="A82" s="8"/>
      <c r="B82" s="9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11"/>
      <c r="O82" s="11"/>
    </row>
    <row r="83" spans="1:15" ht="9" customHeight="1">
      <c r="A83" s="8"/>
      <c r="B83" s="9"/>
      <c r="C83" s="10"/>
      <c r="D83" s="12"/>
      <c r="E83" s="13"/>
      <c r="F83" s="12"/>
      <c r="G83" s="13"/>
      <c r="H83" s="12"/>
      <c r="I83" s="13"/>
      <c r="J83" s="16"/>
      <c r="K83" s="16"/>
      <c r="L83" s="16"/>
      <c r="M83" s="16"/>
      <c r="N83" s="14"/>
      <c r="O83" s="15"/>
    </row>
    <row r="84" spans="1:15" ht="9" customHeight="1">
      <c r="A84" s="3"/>
      <c r="B84" s="4"/>
      <c r="C84" s="3"/>
      <c r="D84" s="5" t="s">
        <v>4</v>
      </c>
      <c r="E84" s="5" t="s">
        <v>5</v>
      </c>
      <c r="F84" s="5" t="s">
        <v>4</v>
      </c>
      <c r="G84" s="5" t="s">
        <v>5</v>
      </c>
      <c r="H84" s="5" t="s">
        <v>4</v>
      </c>
      <c r="I84" s="5" t="s">
        <v>5</v>
      </c>
      <c r="J84" s="5" t="s">
        <v>4</v>
      </c>
      <c r="K84" s="5" t="s">
        <v>5</v>
      </c>
      <c r="L84" s="5" t="s">
        <v>4</v>
      </c>
      <c r="M84" s="5" t="s">
        <v>39</v>
      </c>
      <c r="N84" s="5" t="s">
        <v>4</v>
      </c>
      <c r="O84" s="5" t="s">
        <v>5</v>
      </c>
    </row>
    <row r="85" spans="1:15" ht="9" customHeight="1">
      <c r="A85" s="8" t="s">
        <v>27</v>
      </c>
      <c r="B85" s="9"/>
      <c r="C85" s="10" t="s">
        <v>6</v>
      </c>
      <c r="D85" s="3">
        <f aca="true" t="shared" si="30" ref="D85:I85">D75+D67+D59+D51+D43+D35+D27+D19+D11+D3</f>
        <v>121</v>
      </c>
      <c r="E85" s="3">
        <f t="shared" si="30"/>
        <v>26</v>
      </c>
      <c r="F85" s="3">
        <f t="shared" si="30"/>
        <v>121</v>
      </c>
      <c r="G85" s="3">
        <f t="shared" si="30"/>
        <v>26</v>
      </c>
      <c r="H85" s="3">
        <f t="shared" si="30"/>
        <v>119</v>
      </c>
      <c r="I85" s="3">
        <f t="shared" si="30"/>
        <v>31</v>
      </c>
      <c r="J85" s="3">
        <f>J75+J67+J59+J51+J43+J35+J27+J19+J11+J3</f>
        <v>114</v>
      </c>
      <c r="K85" s="3">
        <f>K75+K67+K59+K51+K43+K35+K27+K19+K11+K3</f>
        <v>28</v>
      </c>
      <c r="L85" s="3">
        <f>L75+L67+L59+L51+L43+L35+L27+L19+L11+L3</f>
        <v>113</v>
      </c>
      <c r="M85" s="3">
        <f>M75+M67+M59+M51+M43+M35+M27+M19+M11+M3</f>
        <v>37</v>
      </c>
      <c r="N85" s="11">
        <f aca="true" t="shared" si="31" ref="N85:N91">(H85+J85+L85+D85+F85)/5</f>
        <v>117.6</v>
      </c>
      <c r="O85" s="11">
        <f aca="true" t="shared" si="32" ref="O85:O91">(I85+K85+M85+E85+G85)/5</f>
        <v>29.6</v>
      </c>
    </row>
    <row r="86" spans="1:15" ht="9" customHeight="1">
      <c r="A86" s="6"/>
      <c r="B86" s="4"/>
      <c r="C86" s="3" t="s">
        <v>7</v>
      </c>
      <c r="D86" s="3">
        <f aca="true" t="shared" si="33" ref="D86:M86">D76+D68+D60+D52+D44+D36+D28+D20+D12+D4</f>
        <v>2</v>
      </c>
      <c r="E86" s="3">
        <f t="shared" si="33"/>
        <v>1</v>
      </c>
      <c r="F86" s="3">
        <f t="shared" si="33"/>
        <v>2</v>
      </c>
      <c r="G86" s="3">
        <f t="shared" si="33"/>
        <v>2</v>
      </c>
      <c r="H86" s="3">
        <f t="shared" si="33"/>
        <v>5</v>
      </c>
      <c r="I86" s="3">
        <f t="shared" si="33"/>
        <v>1</v>
      </c>
      <c r="J86" s="3">
        <f t="shared" si="33"/>
        <v>10</v>
      </c>
      <c r="K86" s="3">
        <f t="shared" si="33"/>
        <v>3</v>
      </c>
      <c r="L86" s="3">
        <f t="shared" si="33"/>
        <v>9</v>
      </c>
      <c r="M86" s="3">
        <f t="shared" si="33"/>
        <v>6</v>
      </c>
      <c r="N86" s="11">
        <f t="shared" si="31"/>
        <v>5.6</v>
      </c>
      <c r="O86" s="11">
        <f t="shared" si="32"/>
        <v>2.6</v>
      </c>
    </row>
    <row r="87" spans="1:15" ht="9" customHeight="1">
      <c r="A87" s="6"/>
      <c r="B87" s="4"/>
      <c r="C87" s="3" t="s">
        <v>8</v>
      </c>
      <c r="D87" s="3">
        <f aca="true" t="shared" si="34" ref="D87:M87">D77+D69+D61+D53+D45+D37+D29+D21+D13+D5</f>
        <v>3</v>
      </c>
      <c r="E87" s="3">
        <f t="shared" si="34"/>
        <v>1</v>
      </c>
      <c r="F87" s="3">
        <f t="shared" si="34"/>
        <v>4</v>
      </c>
      <c r="G87" s="3">
        <f t="shared" si="34"/>
        <v>1</v>
      </c>
      <c r="H87" s="3">
        <f t="shared" si="34"/>
        <v>5</v>
      </c>
      <c r="I87" s="3">
        <f t="shared" si="34"/>
        <v>1</v>
      </c>
      <c r="J87" s="3">
        <f t="shared" si="34"/>
        <v>4</v>
      </c>
      <c r="K87" s="3">
        <f t="shared" si="34"/>
        <v>1</v>
      </c>
      <c r="L87" s="3">
        <f t="shared" si="34"/>
        <v>3</v>
      </c>
      <c r="M87" s="3">
        <f t="shared" si="34"/>
        <v>1</v>
      </c>
      <c r="N87" s="11">
        <f t="shared" si="31"/>
        <v>3.8</v>
      </c>
      <c r="O87" s="11">
        <f t="shared" si="32"/>
        <v>1</v>
      </c>
    </row>
    <row r="88" spans="1:15" ht="9" customHeight="1">
      <c r="A88" s="6"/>
      <c r="B88" s="4"/>
      <c r="C88" s="3" t="s">
        <v>9</v>
      </c>
      <c r="D88" s="3">
        <f aca="true" t="shared" si="35" ref="D88:M88">D78+D70+D62+D54+D46+D38+D30+D22+D14+D6</f>
        <v>11</v>
      </c>
      <c r="E88" s="3">
        <f t="shared" si="35"/>
        <v>2</v>
      </c>
      <c r="F88" s="3">
        <f t="shared" si="35"/>
        <v>9</v>
      </c>
      <c r="G88" s="3">
        <f t="shared" si="35"/>
        <v>1</v>
      </c>
      <c r="H88" s="3">
        <f t="shared" si="35"/>
        <v>9</v>
      </c>
      <c r="I88" s="3">
        <f t="shared" si="35"/>
        <v>0</v>
      </c>
      <c r="J88" s="3">
        <f t="shared" si="35"/>
        <v>8</v>
      </c>
      <c r="K88" s="3">
        <f t="shared" si="35"/>
        <v>1</v>
      </c>
      <c r="L88" s="3">
        <f t="shared" si="35"/>
        <v>7</v>
      </c>
      <c r="M88" s="3">
        <f t="shared" si="35"/>
        <v>1</v>
      </c>
      <c r="N88" s="11">
        <f t="shared" si="31"/>
        <v>8.8</v>
      </c>
      <c r="O88" s="11">
        <f t="shared" si="32"/>
        <v>1</v>
      </c>
    </row>
    <row r="89" spans="1:15" ht="9" customHeight="1">
      <c r="A89" s="6"/>
      <c r="B89" s="4"/>
      <c r="C89" s="3" t="s">
        <v>10</v>
      </c>
      <c r="D89" s="3">
        <f aca="true" t="shared" si="36" ref="D89:M89">D79+D71+D63+D55+D47+D39+D31+D23+D15+D7</f>
        <v>1</v>
      </c>
      <c r="E89" s="3">
        <f t="shared" si="36"/>
        <v>1</v>
      </c>
      <c r="F89" s="3">
        <f t="shared" si="36"/>
        <v>0</v>
      </c>
      <c r="G89" s="3">
        <f t="shared" si="36"/>
        <v>1</v>
      </c>
      <c r="H89" s="3">
        <f t="shared" si="36"/>
        <v>1</v>
      </c>
      <c r="I89" s="3">
        <f t="shared" si="36"/>
        <v>1</v>
      </c>
      <c r="J89" s="3">
        <f t="shared" si="36"/>
        <v>0</v>
      </c>
      <c r="K89" s="3">
        <f t="shared" si="36"/>
        <v>1</v>
      </c>
      <c r="L89" s="3">
        <f t="shared" si="36"/>
        <v>0</v>
      </c>
      <c r="M89" s="3">
        <f t="shared" si="36"/>
        <v>0</v>
      </c>
      <c r="N89" s="11">
        <f t="shared" si="31"/>
        <v>0.4</v>
      </c>
      <c r="O89" s="11">
        <f t="shared" si="32"/>
        <v>0.8</v>
      </c>
    </row>
    <row r="90" spans="1:15" ht="9" customHeight="1">
      <c r="A90" s="6"/>
      <c r="B90" s="4"/>
      <c r="C90" s="3" t="s">
        <v>11</v>
      </c>
      <c r="D90" s="3">
        <f aca="true" t="shared" si="37" ref="D90:M90">D80+D72+D64+D56+D48+D40+D32+D24+D16+D8</f>
        <v>51</v>
      </c>
      <c r="E90" s="3">
        <f t="shared" si="37"/>
        <v>12</v>
      </c>
      <c r="F90" s="3">
        <f t="shared" si="37"/>
        <v>52</v>
      </c>
      <c r="G90" s="3">
        <f t="shared" si="37"/>
        <v>12</v>
      </c>
      <c r="H90" s="3">
        <f t="shared" si="37"/>
        <v>54</v>
      </c>
      <c r="I90" s="3">
        <f t="shared" si="37"/>
        <v>12</v>
      </c>
      <c r="J90" s="3">
        <f t="shared" si="37"/>
        <v>55</v>
      </c>
      <c r="K90" s="3">
        <f t="shared" si="37"/>
        <v>17</v>
      </c>
      <c r="L90" s="3">
        <f t="shared" si="37"/>
        <v>53</v>
      </c>
      <c r="M90" s="3">
        <f t="shared" si="37"/>
        <v>20</v>
      </c>
      <c r="N90" s="11">
        <f t="shared" si="31"/>
        <v>53</v>
      </c>
      <c r="O90" s="11">
        <f t="shared" si="32"/>
        <v>14.6</v>
      </c>
    </row>
    <row r="91" spans="1:15" ht="11.25">
      <c r="A91" s="6"/>
      <c r="B91" s="4"/>
      <c r="C91" s="3" t="s">
        <v>27</v>
      </c>
      <c r="D91" s="3">
        <f aca="true" t="shared" si="38" ref="D91:K91">SUM(D85:D90)</f>
        <v>189</v>
      </c>
      <c r="E91" s="3">
        <f t="shared" si="38"/>
        <v>43</v>
      </c>
      <c r="F91" s="3">
        <f t="shared" si="38"/>
        <v>188</v>
      </c>
      <c r="G91" s="3">
        <f t="shared" si="38"/>
        <v>43</v>
      </c>
      <c r="H91" s="3">
        <f t="shared" si="38"/>
        <v>193</v>
      </c>
      <c r="I91" s="3">
        <f t="shared" si="38"/>
        <v>46</v>
      </c>
      <c r="J91" s="3">
        <f t="shared" si="38"/>
        <v>191</v>
      </c>
      <c r="K91" s="3">
        <f t="shared" si="38"/>
        <v>51</v>
      </c>
      <c r="L91" s="3">
        <f>L81+L73+L65+L57+L49+L41+L33+L25+L17+L9</f>
        <v>185</v>
      </c>
      <c r="M91" s="3">
        <f>M81+M73+M65+M57+M49+M41+M33+M25+M17+M9</f>
        <v>65</v>
      </c>
      <c r="N91" s="11">
        <f t="shared" si="31"/>
        <v>189.2</v>
      </c>
      <c r="O91" s="11">
        <f t="shared" si="32"/>
        <v>49.6</v>
      </c>
    </row>
    <row r="92" spans="1:15" ht="11.25">
      <c r="A92" s="6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</sheetData>
  <mergeCells count="6">
    <mergeCell ref="N1:O1"/>
    <mergeCell ref="H1:I1"/>
    <mergeCell ref="D1:E1"/>
    <mergeCell ref="F1:G1"/>
    <mergeCell ref="J1:K1"/>
    <mergeCell ref="L1:M1"/>
  </mergeCells>
  <printOptions/>
  <pageMargins left="0.75" right="0.75" top="1" bottom="1" header="0.5" footer="0.5"/>
  <pageSetup horizontalDpi="600" verticalDpi="600" orientation="portrait" r:id="rId1"/>
  <headerFooter alignWithMargins="0">
    <oddHeader>&amp;C&amp;"Times New Roman,Bold"Table 4.3 Fall Semester Headcounts - Doctoral Programs</oddHeader>
    <oddFooter>&amp;L&amp;8Annual Reports using "old' schedule.
   Academic year includes Fall, Spring, Summer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6"/>
  <sheetViews>
    <sheetView workbookViewId="0" topLeftCell="A154">
      <selection activeCell="Q187" sqref="Q187"/>
    </sheetView>
  </sheetViews>
  <sheetFormatPr defaultColWidth="9.140625" defaultRowHeight="12.75"/>
  <cols>
    <col min="1" max="1" width="10.7109375" style="1" customWidth="1"/>
    <col min="2" max="2" width="8.421875" style="2" customWidth="1"/>
    <col min="3" max="3" width="5.28125" style="1" customWidth="1"/>
    <col min="4" max="13" width="4.7109375" style="1" customWidth="1"/>
    <col min="14" max="15" width="5.28125" style="1" bestFit="1" customWidth="1"/>
    <col min="16" max="16384" width="9.140625" style="1" customWidth="1"/>
  </cols>
  <sheetData>
    <row r="1" spans="1:15" ht="33.75" customHeight="1">
      <c r="A1" s="3" t="s">
        <v>0</v>
      </c>
      <c r="B1" s="4" t="s">
        <v>1</v>
      </c>
      <c r="C1" s="3" t="s">
        <v>2</v>
      </c>
      <c r="D1" s="32">
        <v>1996</v>
      </c>
      <c r="E1" s="33"/>
      <c r="F1" s="32">
        <v>1997</v>
      </c>
      <c r="G1" s="33"/>
      <c r="H1" s="32">
        <v>1998</v>
      </c>
      <c r="I1" s="33"/>
      <c r="J1" s="32">
        <v>1999</v>
      </c>
      <c r="K1" s="33"/>
      <c r="L1" s="32">
        <v>2000</v>
      </c>
      <c r="M1" s="33"/>
      <c r="N1" s="34" t="s">
        <v>3</v>
      </c>
      <c r="O1" s="35"/>
    </row>
    <row r="2" spans="1:15" ht="9" customHeight="1">
      <c r="A2" s="3"/>
      <c r="B2" s="4"/>
      <c r="C2" s="3"/>
      <c r="D2" s="5" t="s">
        <v>4</v>
      </c>
      <c r="E2" s="5" t="s">
        <v>5</v>
      </c>
      <c r="F2" s="5" t="s">
        <v>4</v>
      </c>
      <c r="G2" s="5" t="s">
        <v>5</v>
      </c>
      <c r="H2" s="5" t="s">
        <v>4</v>
      </c>
      <c r="I2" s="5" t="s">
        <v>5</v>
      </c>
      <c r="J2" s="5" t="s">
        <v>4</v>
      </c>
      <c r="K2" s="5" t="s">
        <v>5</v>
      </c>
      <c r="L2" s="5" t="s">
        <v>4</v>
      </c>
      <c r="M2" s="5" t="s">
        <v>5</v>
      </c>
      <c r="N2" s="5" t="s">
        <v>4</v>
      </c>
      <c r="O2" s="5" t="s">
        <v>5</v>
      </c>
    </row>
    <row r="3" spans="1:15" ht="9" customHeight="1">
      <c r="A3" s="6" t="s">
        <v>26</v>
      </c>
      <c r="B3" s="4">
        <v>1997</v>
      </c>
      <c r="C3" s="3" t="s">
        <v>6</v>
      </c>
      <c r="D3" s="3">
        <v>0</v>
      </c>
      <c r="E3" s="3">
        <v>0</v>
      </c>
      <c r="F3" s="3">
        <v>1</v>
      </c>
      <c r="G3" s="3">
        <v>0</v>
      </c>
      <c r="H3" s="3">
        <v>0</v>
      </c>
      <c r="I3" s="3">
        <v>4</v>
      </c>
      <c r="J3" s="3">
        <v>2</v>
      </c>
      <c r="K3" s="3">
        <v>7</v>
      </c>
      <c r="L3" s="3">
        <v>3</v>
      </c>
      <c r="M3" s="3">
        <v>4</v>
      </c>
      <c r="N3" s="11">
        <f>(H3+J3+L3+D3+F3)/5</f>
        <v>1.2</v>
      </c>
      <c r="O3" s="11">
        <f aca="true" t="shared" si="0" ref="O3:O9">(I3+K3+M3+E3+G3)/5</f>
        <v>3</v>
      </c>
    </row>
    <row r="4" spans="1:15" ht="9" customHeight="1">
      <c r="A4" s="6"/>
      <c r="B4" s="4"/>
      <c r="C4" s="3" t="s">
        <v>7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1</v>
      </c>
      <c r="N4" s="11">
        <f aca="true" t="shared" si="1" ref="N4:N9">(H4+J4+L4+D4+F4)/5</f>
        <v>0.2</v>
      </c>
      <c r="O4" s="11">
        <f t="shared" si="0"/>
        <v>0.2</v>
      </c>
    </row>
    <row r="5" spans="1:15" ht="9" customHeight="1">
      <c r="A5" s="6"/>
      <c r="B5" s="4"/>
      <c r="C5" s="3" t="s">
        <v>8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11">
        <f t="shared" si="1"/>
        <v>0</v>
      </c>
      <c r="O5" s="11">
        <f t="shared" si="0"/>
        <v>0.2</v>
      </c>
    </row>
    <row r="6" spans="1:15" ht="9" customHeight="1">
      <c r="A6" s="6"/>
      <c r="B6" s="4"/>
      <c r="C6" s="3" t="s">
        <v>9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1">
        <f t="shared" si="1"/>
        <v>0</v>
      </c>
      <c r="O6" s="11">
        <f t="shared" si="0"/>
        <v>0</v>
      </c>
    </row>
    <row r="7" spans="1:15" ht="9" customHeight="1">
      <c r="A7" s="6"/>
      <c r="B7" s="4"/>
      <c r="C7" s="3" t="s">
        <v>10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1">
        <f t="shared" si="1"/>
        <v>0</v>
      </c>
      <c r="O7" s="11">
        <f t="shared" si="0"/>
        <v>0</v>
      </c>
    </row>
    <row r="8" spans="1:15" ht="9" customHeight="1">
      <c r="A8" s="6"/>
      <c r="B8" s="4"/>
      <c r="C8" s="3" t="s">
        <v>11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11">
        <f t="shared" si="1"/>
        <v>0</v>
      </c>
      <c r="O8" s="11">
        <f t="shared" si="0"/>
        <v>0.2</v>
      </c>
    </row>
    <row r="9" spans="1:15" ht="9" customHeight="1">
      <c r="A9" s="3"/>
      <c r="B9" s="4"/>
      <c r="C9" s="3" t="s">
        <v>27</v>
      </c>
      <c r="D9" s="3">
        <f aca="true" t="shared" si="2" ref="D9:M9">SUM(D3:D8)</f>
        <v>0</v>
      </c>
      <c r="E9" s="3">
        <f t="shared" si="2"/>
        <v>0</v>
      </c>
      <c r="F9" s="3">
        <f t="shared" si="2"/>
        <v>1</v>
      </c>
      <c r="G9" s="3">
        <f t="shared" si="2"/>
        <v>0</v>
      </c>
      <c r="H9" s="3">
        <f t="shared" si="2"/>
        <v>1</v>
      </c>
      <c r="I9" s="3">
        <f t="shared" si="2"/>
        <v>4</v>
      </c>
      <c r="J9" s="3">
        <f t="shared" si="2"/>
        <v>2</v>
      </c>
      <c r="K9" s="3">
        <f t="shared" si="2"/>
        <v>7</v>
      </c>
      <c r="L9" s="3">
        <f t="shared" si="2"/>
        <v>3</v>
      </c>
      <c r="M9" s="3">
        <f t="shared" si="2"/>
        <v>7</v>
      </c>
      <c r="N9" s="11">
        <f t="shared" si="1"/>
        <v>1.4</v>
      </c>
      <c r="O9" s="11">
        <f t="shared" si="0"/>
        <v>3.6</v>
      </c>
    </row>
    <row r="10" spans="1:15" ht="9" customHeight="1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9" customHeight="1">
      <c r="A11" s="6" t="s">
        <v>25</v>
      </c>
      <c r="B11" s="4">
        <v>1970</v>
      </c>
      <c r="C11" s="3" t="s">
        <v>6</v>
      </c>
      <c r="D11" s="3">
        <v>18</v>
      </c>
      <c r="E11" s="3">
        <v>7</v>
      </c>
      <c r="F11" s="3">
        <v>11</v>
      </c>
      <c r="G11" s="3">
        <v>7</v>
      </c>
      <c r="H11" s="3">
        <v>15</v>
      </c>
      <c r="I11" s="3">
        <v>16</v>
      </c>
      <c r="J11" s="3">
        <v>27</v>
      </c>
      <c r="K11" s="3">
        <v>8</v>
      </c>
      <c r="L11" s="3">
        <v>12</v>
      </c>
      <c r="M11" s="3">
        <v>8</v>
      </c>
      <c r="N11" s="11">
        <f aca="true" t="shared" si="3" ref="N11:N17">(H11+J11+L11+D11+F11)/5</f>
        <v>16.6</v>
      </c>
      <c r="O11" s="11">
        <f aca="true" t="shared" si="4" ref="O11:O17">(I11+K11+M11+E11+G11)/5</f>
        <v>9.2</v>
      </c>
    </row>
    <row r="12" spans="1:15" ht="9" customHeight="1">
      <c r="A12" s="6"/>
      <c r="B12" s="4"/>
      <c r="C12" s="3" t="s">
        <v>7</v>
      </c>
      <c r="D12" s="3">
        <v>0</v>
      </c>
      <c r="E12" s="3">
        <v>2</v>
      </c>
      <c r="F12" s="3">
        <v>2</v>
      </c>
      <c r="G12" s="3">
        <v>0</v>
      </c>
      <c r="H12" s="3">
        <v>0</v>
      </c>
      <c r="I12" s="3">
        <v>1</v>
      </c>
      <c r="J12" s="3">
        <v>0</v>
      </c>
      <c r="K12" s="3">
        <v>2</v>
      </c>
      <c r="L12" s="3">
        <v>1</v>
      </c>
      <c r="M12" s="3">
        <v>2</v>
      </c>
      <c r="N12" s="11">
        <f t="shared" si="3"/>
        <v>0.6</v>
      </c>
      <c r="O12" s="11">
        <f t="shared" si="4"/>
        <v>1.4</v>
      </c>
    </row>
    <row r="13" spans="1:15" ht="9" customHeight="1">
      <c r="A13" s="6"/>
      <c r="B13" s="4"/>
      <c r="C13" s="3" t="s">
        <v>8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11">
        <f t="shared" si="3"/>
        <v>0.4</v>
      </c>
      <c r="O13" s="11">
        <f t="shared" si="4"/>
        <v>0</v>
      </c>
    </row>
    <row r="14" spans="1:15" ht="9" customHeight="1">
      <c r="A14" s="6"/>
      <c r="B14" s="4"/>
      <c r="C14" s="3" t="s">
        <v>9</v>
      </c>
      <c r="D14" s="3">
        <v>0</v>
      </c>
      <c r="E14" s="3">
        <v>2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2</v>
      </c>
      <c r="N14" s="11">
        <f t="shared" si="3"/>
        <v>0.4</v>
      </c>
      <c r="O14" s="11">
        <f t="shared" si="4"/>
        <v>1.2</v>
      </c>
    </row>
    <row r="15" spans="1:15" ht="9" customHeight="1">
      <c r="A15" s="6"/>
      <c r="B15" s="4"/>
      <c r="C15" s="3" t="s">
        <v>10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11">
        <f t="shared" si="3"/>
        <v>0.2</v>
      </c>
      <c r="O15" s="11">
        <f t="shared" si="4"/>
        <v>0</v>
      </c>
    </row>
    <row r="16" spans="1:15" ht="9" customHeight="1">
      <c r="A16" s="6"/>
      <c r="B16" s="4"/>
      <c r="C16" s="3" t="s">
        <v>11</v>
      </c>
      <c r="D16" s="3">
        <v>3</v>
      </c>
      <c r="E16" s="3">
        <v>1</v>
      </c>
      <c r="F16" s="3">
        <v>2</v>
      </c>
      <c r="G16" s="3">
        <v>0</v>
      </c>
      <c r="H16" s="3">
        <v>3</v>
      </c>
      <c r="I16" s="3">
        <v>1</v>
      </c>
      <c r="J16" s="3">
        <v>0</v>
      </c>
      <c r="K16" s="3">
        <v>3</v>
      </c>
      <c r="L16" s="3">
        <v>2</v>
      </c>
      <c r="M16" s="3">
        <v>2</v>
      </c>
      <c r="N16" s="11">
        <f t="shared" si="3"/>
        <v>2</v>
      </c>
      <c r="O16" s="11">
        <f t="shared" si="4"/>
        <v>1.4</v>
      </c>
    </row>
    <row r="17" spans="1:15" ht="9" customHeight="1">
      <c r="A17" s="6"/>
      <c r="B17" s="4"/>
      <c r="C17" s="3" t="s">
        <v>27</v>
      </c>
      <c r="D17" s="3">
        <f aca="true" t="shared" si="5" ref="D17:M17">SUM(D11:D16)</f>
        <v>21</v>
      </c>
      <c r="E17" s="3">
        <f t="shared" si="5"/>
        <v>12</v>
      </c>
      <c r="F17" s="3">
        <f t="shared" si="5"/>
        <v>17</v>
      </c>
      <c r="G17" s="3">
        <f t="shared" si="5"/>
        <v>8</v>
      </c>
      <c r="H17" s="3">
        <f t="shared" si="5"/>
        <v>19</v>
      </c>
      <c r="I17" s="3">
        <f t="shared" si="5"/>
        <v>18</v>
      </c>
      <c r="J17" s="3">
        <f t="shared" si="5"/>
        <v>28</v>
      </c>
      <c r="K17" s="3">
        <f t="shared" si="5"/>
        <v>14</v>
      </c>
      <c r="L17" s="3">
        <f t="shared" si="5"/>
        <v>16</v>
      </c>
      <c r="M17" s="3">
        <f t="shared" si="5"/>
        <v>14</v>
      </c>
      <c r="N17" s="11">
        <f t="shared" si="3"/>
        <v>20.2</v>
      </c>
      <c r="O17" s="11">
        <f t="shared" si="4"/>
        <v>13.2</v>
      </c>
    </row>
    <row r="18" spans="1:15" ht="9" customHeight="1">
      <c r="A18" s="6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2.5">
      <c r="A19" s="6" t="s">
        <v>38</v>
      </c>
      <c r="B19" s="4"/>
      <c r="C19" s="3" t="s">
        <v>6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3</v>
      </c>
      <c r="M19" s="3">
        <v>0</v>
      </c>
      <c r="N19" s="11">
        <f aca="true" t="shared" si="6" ref="N19:N25">(H19+J19+L19+D19+F19)/5</f>
        <v>1.2</v>
      </c>
      <c r="O19" s="11">
        <f aca="true" t="shared" si="7" ref="O19:O25">(I19+K19+M19+E19+G19)/5</f>
        <v>0</v>
      </c>
    </row>
    <row r="20" spans="1:15" ht="9" customHeight="1">
      <c r="A20" s="6"/>
      <c r="B20" s="4"/>
      <c r="C20" s="3" t="s">
        <v>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11">
        <f t="shared" si="6"/>
        <v>0</v>
      </c>
      <c r="O20" s="11">
        <f t="shared" si="7"/>
        <v>0.2</v>
      </c>
    </row>
    <row r="21" spans="1:15" ht="9" customHeight="1">
      <c r="A21" s="6"/>
      <c r="B21" s="4"/>
      <c r="C21" s="3" t="s">
        <v>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1">
        <f t="shared" si="6"/>
        <v>0</v>
      </c>
      <c r="O21" s="11">
        <f t="shared" si="7"/>
        <v>0</v>
      </c>
    </row>
    <row r="22" spans="1:15" ht="9" customHeight="1">
      <c r="A22" s="6"/>
      <c r="B22" s="4"/>
      <c r="C22" s="3" t="s">
        <v>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1">
        <f t="shared" si="6"/>
        <v>0</v>
      </c>
      <c r="O22" s="11">
        <f t="shared" si="7"/>
        <v>0</v>
      </c>
    </row>
    <row r="23" spans="1:15" ht="9" customHeight="1">
      <c r="A23" s="6"/>
      <c r="B23" s="4"/>
      <c r="C23" s="3" t="s">
        <v>10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1">
        <f t="shared" si="6"/>
        <v>0</v>
      </c>
      <c r="O23" s="11">
        <f t="shared" si="7"/>
        <v>0</v>
      </c>
    </row>
    <row r="24" spans="1:15" ht="9" customHeight="1">
      <c r="A24" s="6"/>
      <c r="B24" s="4"/>
      <c r="C24" s="3" t="s">
        <v>11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11">
        <f t="shared" si="6"/>
        <v>0.2</v>
      </c>
      <c r="O24" s="11">
        <f t="shared" si="7"/>
        <v>0</v>
      </c>
    </row>
    <row r="25" spans="1:15" ht="9" customHeight="1">
      <c r="A25" s="6"/>
      <c r="B25" s="4"/>
      <c r="C25" s="3" t="s">
        <v>27</v>
      </c>
      <c r="D25" s="3">
        <f aca="true" t="shared" si="8" ref="D25:I25">SUM(D19:D24)</f>
        <v>0</v>
      </c>
      <c r="E25" s="3">
        <f t="shared" si="8"/>
        <v>0</v>
      </c>
      <c r="F25" s="3">
        <f t="shared" si="8"/>
        <v>1</v>
      </c>
      <c r="G25" s="3">
        <f t="shared" si="8"/>
        <v>0</v>
      </c>
      <c r="H25" s="3">
        <f t="shared" si="8"/>
        <v>0</v>
      </c>
      <c r="I25" s="3">
        <f t="shared" si="8"/>
        <v>0</v>
      </c>
      <c r="J25" s="3">
        <f>SUM(J19:J24)</f>
        <v>3</v>
      </c>
      <c r="K25" s="3">
        <f>SUM(K19:K24)</f>
        <v>0</v>
      </c>
      <c r="L25" s="3">
        <f>SUM(L19:L24)</f>
        <v>3</v>
      </c>
      <c r="M25" s="3">
        <f>SUM(M19:M24)</f>
        <v>1</v>
      </c>
      <c r="N25" s="11">
        <f t="shared" si="6"/>
        <v>1.4</v>
      </c>
      <c r="O25" s="11">
        <f t="shared" si="7"/>
        <v>0.2</v>
      </c>
    </row>
    <row r="26" spans="1:15" ht="9" customHeight="1">
      <c r="A26" s="6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2.5">
      <c r="A27" s="6" t="s">
        <v>12</v>
      </c>
      <c r="B27" s="4">
        <v>1963</v>
      </c>
      <c r="C27" s="3" t="s">
        <v>6</v>
      </c>
      <c r="D27" s="3">
        <v>8</v>
      </c>
      <c r="E27" s="3">
        <v>3</v>
      </c>
      <c r="F27" s="3">
        <v>2</v>
      </c>
      <c r="G27" s="3">
        <v>0</v>
      </c>
      <c r="H27" s="3">
        <v>1</v>
      </c>
      <c r="I27" s="3">
        <v>3</v>
      </c>
      <c r="J27" s="3">
        <v>3</v>
      </c>
      <c r="K27" s="3">
        <v>2</v>
      </c>
      <c r="L27" s="3">
        <v>2</v>
      </c>
      <c r="M27" s="3">
        <v>1</v>
      </c>
      <c r="N27" s="11">
        <f aca="true" t="shared" si="9" ref="N27:N33">(H27+J27+L27+D27+F27)/5</f>
        <v>3.2</v>
      </c>
      <c r="O27" s="11">
        <f aca="true" t="shared" si="10" ref="O27:O33">(I27+K27+M27+E27+G27)/5</f>
        <v>1.8</v>
      </c>
    </row>
    <row r="28" spans="1:15" ht="9" customHeight="1">
      <c r="A28" s="6"/>
      <c r="B28" s="4"/>
      <c r="C28" s="3" t="s">
        <v>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11">
        <f t="shared" si="9"/>
        <v>0.2</v>
      </c>
      <c r="O28" s="11">
        <f t="shared" si="10"/>
        <v>0.2</v>
      </c>
    </row>
    <row r="29" spans="1:15" ht="9" customHeight="1">
      <c r="A29" s="6"/>
      <c r="B29" s="4"/>
      <c r="C29" s="3" t="s">
        <v>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1">
        <f t="shared" si="9"/>
        <v>0</v>
      </c>
      <c r="O29" s="11">
        <f t="shared" si="10"/>
        <v>0</v>
      </c>
    </row>
    <row r="30" spans="1:15" ht="9" customHeight="1">
      <c r="A30" s="6"/>
      <c r="B30" s="4"/>
      <c r="C30" s="3" t="s">
        <v>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11">
        <f t="shared" si="9"/>
        <v>0</v>
      </c>
      <c r="O30" s="11">
        <f t="shared" si="10"/>
        <v>0.2</v>
      </c>
    </row>
    <row r="31" spans="1:15" ht="9" customHeight="1">
      <c r="A31" s="6"/>
      <c r="B31" s="4"/>
      <c r="C31" s="3" t="s">
        <v>10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1">
        <f t="shared" si="9"/>
        <v>0</v>
      </c>
      <c r="O31" s="11">
        <f t="shared" si="10"/>
        <v>0</v>
      </c>
    </row>
    <row r="32" spans="1:15" ht="9" customHeight="1">
      <c r="A32" s="6"/>
      <c r="B32" s="4"/>
      <c r="C32" s="3" t="s">
        <v>11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3">
        <v>4</v>
      </c>
      <c r="M32" s="3">
        <v>0</v>
      </c>
      <c r="N32" s="11">
        <f t="shared" si="9"/>
        <v>0.8</v>
      </c>
      <c r="O32" s="11">
        <f t="shared" si="10"/>
        <v>0.2</v>
      </c>
    </row>
    <row r="33" spans="1:15" ht="9" customHeight="1">
      <c r="A33" s="6"/>
      <c r="B33" s="4"/>
      <c r="C33" s="3" t="s">
        <v>27</v>
      </c>
      <c r="D33" s="3">
        <f aca="true" t="shared" si="11" ref="D33:M33">SUM(D27:D32)</f>
        <v>8</v>
      </c>
      <c r="E33" s="3">
        <f t="shared" si="11"/>
        <v>3</v>
      </c>
      <c r="F33" s="3">
        <f t="shared" si="11"/>
        <v>2</v>
      </c>
      <c r="G33" s="3">
        <f t="shared" si="11"/>
        <v>0</v>
      </c>
      <c r="H33" s="3">
        <f t="shared" si="11"/>
        <v>1</v>
      </c>
      <c r="I33" s="3">
        <f t="shared" si="11"/>
        <v>5</v>
      </c>
      <c r="J33" s="3">
        <f t="shared" si="11"/>
        <v>3</v>
      </c>
      <c r="K33" s="3">
        <f t="shared" si="11"/>
        <v>2</v>
      </c>
      <c r="L33" s="3">
        <f t="shared" si="11"/>
        <v>7</v>
      </c>
      <c r="M33" s="3">
        <f t="shared" si="11"/>
        <v>2</v>
      </c>
      <c r="N33" s="11">
        <f t="shared" si="9"/>
        <v>4.2</v>
      </c>
      <c r="O33" s="11">
        <f t="shared" si="10"/>
        <v>2.4</v>
      </c>
    </row>
    <row r="34" spans="1:15" ht="9" customHeight="1">
      <c r="A34" s="6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>
      <c r="A35" s="6" t="s">
        <v>13</v>
      </c>
      <c r="B35" s="4">
        <v>1963</v>
      </c>
      <c r="C35" s="3" t="s">
        <v>6</v>
      </c>
      <c r="D35" s="3">
        <v>1</v>
      </c>
      <c r="E35" s="3">
        <v>0</v>
      </c>
      <c r="F35" s="3">
        <v>1</v>
      </c>
      <c r="G35" s="3">
        <v>0</v>
      </c>
      <c r="H35" s="3">
        <v>2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11">
        <f aca="true" t="shared" si="12" ref="N35:N41">(H35+J35+L35+D35+F35)/5</f>
        <v>1</v>
      </c>
      <c r="O35" s="11">
        <f aca="true" t="shared" si="13" ref="O35:O41">(I35+K35+M35+E35+G35)/5</f>
        <v>0.2</v>
      </c>
    </row>
    <row r="36" spans="1:15" ht="9" customHeight="1">
      <c r="A36" s="6"/>
      <c r="B36" s="4"/>
      <c r="C36" s="3" t="s">
        <v>7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11">
        <f t="shared" si="12"/>
        <v>0.2</v>
      </c>
      <c r="O36" s="11">
        <f t="shared" si="13"/>
        <v>0.4</v>
      </c>
    </row>
    <row r="37" spans="1:15" ht="9" customHeight="1">
      <c r="A37" s="6"/>
      <c r="B37" s="4"/>
      <c r="C37" s="3" t="s">
        <v>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1">
        <f t="shared" si="12"/>
        <v>0</v>
      </c>
      <c r="O37" s="11">
        <f t="shared" si="13"/>
        <v>0</v>
      </c>
    </row>
    <row r="38" spans="1:15" ht="9" customHeight="1">
      <c r="A38" s="6"/>
      <c r="B38" s="4"/>
      <c r="C38" s="3" t="s">
        <v>9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11">
        <f t="shared" si="12"/>
        <v>0</v>
      </c>
      <c r="O38" s="11">
        <f t="shared" si="13"/>
        <v>0</v>
      </c>
    </row>
    <row r="39" spans="1:15" ht="9" customHeight="1">
      <c r="A39" s="6"/>
      <c r="B39" s="4"/>
      <c r="C39" s="3" t="s">
        <v>10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1">
        <f t="shared" si="12"/>
        <v>0</v>
      </c>
      <c r="O39" s="11">
        <f t="shared" si="13"/>
        <v>0</v>
      </c>
    </row>
    <row r="40" spans="1:15" ht="9" customHeight="1">
      <c r="A40" s="6"/>
      <c r="B40" s="4"/>
      <c r="C40" s="3" t="s">
        <v>11</v>
      </c>
      <c r="D40" s="3">
        <v>0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1</v>
      </c>
      <c r="L40" s="3">
        <v>3</v>
      </c>
      <c r="M40" s="3">
        <v>2</v>
      </c>
      <c r="N40" s="11">
        <f t="shared" si="12"/>
        <v>1.2</v>
      </c>
      <c r="O40" s="11">
        <f t="shared" si="13"/>
        <v>0.6</v>
      </c>
    </row>
    <row r="41" spans="1:15" ht="9" customHeight="1">
      <c r="A41" s="6"/>
      <c r="B41" s="4"/>
      <c r="C41" s="3" t="s">
        <v>27</v>
      </c>
      <c r="D41" s="3">
        <f aca="true" t="shared" si="14" ref="D41:M41">SUM(D35:D40)</f>
        <v>1</v>
      </c>
      <c r="E41" s="3">
        <f t="shared" si="14"/>
        <v>0</v>
      </c>
      <c r="F41" s="3">
        <f t="shared" si="14"/>
        <v>1</v>
      </c>
      <c r="G41" s="3">
        <f t="shared" si="14"/>
        <v>0</v>
      </c>
      <c r="H41" s="3">
        <f t="shared" si="14"/>
        <v>4</v>
      </c>
      <c r="I41" s="3">
        <f t="shared" si="14"/>
        <v>2</v>
      </c>
      <c r="J41" s="3">
        <f t="shared" si="14"/>
        <v>2</v>
      </c>
      <c r="K41" s="3">
        <f t="shared" si="14"/>
        <v>2</v>
      </c>
      <c r="L41" s="3">
        <f t="shared" si="14"/>
        <v>4</v>
      </c>
      <c r="M41" s="3">
        <f t="shared" si="14"/>
        <v>2</v>
      </c>
      <c r="N41" s="11">
        <f t="shared" si="12"/>
        <v>2.4</v>
      </c>
      <c r="O41" s="11">
        <f t="shared" si="13"/>
        <v>1.2</v>
      </c>
    </row>
    <row r="42" spans="1:15" ht="9" customHeight="1">
      <c r="A42" s="6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22.5">
      <c r="A43" s="6" t="s">
        <v>14</v>
      </c>
      <c r="B43" s="4">
        <v>1963</v>
      </c>
      <c r="C43" s="3" t="s">
        <v>6</v>
      </c>
      <c r="D43" s="3">
        <v>3</v>
      </c>
      <c r="E43" s="3">
        <v>0</v>
      </c>
      <c r="F43" s="3">
        <v>1</v>
      </c>
      <c r="G43" s="3">
        <v>0</v>
      </c>
      <c r="H43" s="3">
        <v>4</v>
      </c>
      <c r="I43" s="3">
        <v>1</v>
      </c>
      <c r="J43" s="3">
        <v>1</v>
      </c>
      <c r="K43" s="3">
        <v>1</v>
      </c>
      <c r="L43" s="3">
        <v>3</v>
      </c>
      <c r="M43" s="3">
        <v>0</v>
      </c>
      <c r="N43" s="11">
        <f aca="true" t="shared" si="15" ref="N43:N49">(H43+J43+L43+D43+F43)/5</f>
        <v>2.4</v>
      </c>
      <c r="O43" s="11">
        <f aca="true" t="shared" si="16" ref="O43:O49">(I43+K43+M43+E43+G43)/5</f>
        <v>0.4</v>
      </c>
    </row>
    <row r="44" spans="1:15" ht="9" customHeight="1">
      <c r="A44" s="6"/>
      <c r="B44" s="4"/>
      <c r="C44" s="3" t="s">
        <v>7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2</v>
      </c>
      <c r="J44" s="3">
        <v>0</v>
      </c>
      <c r="K44" s="3">
        <v>1</v>
      </c>
      <c r="L44" s="3">
        <v>0</v>
      </c>
      <c r="M44" s="3">
        <v>0</v>
      </c>
      <c r="N44" s="11">
        <f t="shared" si="15"/>
        <v>0</v>
      </c>
      <c r="O44" s="11">
        <f t="shared" si="16"/>
        <v>0.8</v>
      </c>
    </row>
    <row r="45" spans="1:15" ht="9" customHeight="1">
      <c r="A45" s="6"/>
      <c r="B45" s="4"/>
      <c r="C45" s="3" t="s">
        <v>8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11">
        <f t="shared" si="15"/>
        <v>0.2</v>
      </c>
      <c r="O45" s="11">
        <f t="shared" si="16"/>
        <v>0</v>
      </c>
    </row>
    <row r="46" spans="1:15" ht="9" customHeight="1">
      <c r="A46" s="6"/>
      <c r="B46" s="4"/>
      <c r="C46" s="3" t="s">
        <v>9</v>
      </c>
      <c r="D46" s="3">
        <v>0</v>
      </c>
      <c r="E46" s="3">
        <v>0</v>
      </c>
      <c r="F46" s="3">
        <v>12</v>
      </c>
      <c r="G46" s="3">
        <v>1</v>
      </c>
      <c r="H46" s="3">
        <v>2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11">
        <f t="shared" si="15"/>
        <v>2.8</v>
      </c>
      <c r="O46" s="11">
        <f t="shared" si="16"/>
        <v>0.6</v>
      </c>
    </row>
    <row r="47" spans="1:15" ht="9" customHeight="1">
      <c r="A47" s="6"/>
      <c r="B47" s="4"/>
      <c r="C47" s="3" t="s">
        <v>10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11">
        <f t="shared" si="15"/>
        <v>0</v>
      </c>
      <c r="O47" s="11">
        <f t="shared" si="16"/>
        <v>0</v>
      </c>
    </row>
    <row r="48" spans="1:15" ht="9" customHeight="1">
      <c r="A48" s="6"/>
      <c r="B48" s="4"/>
      <c r="C48" s="3" t="s">
        <v>11</v>
      </c>
      <c r="D48" s="3">
        <v>3</v>
      </c>
      <c r="E48" s="3">
        <v>0</v>
      </c>
      <c r="F48" s="3">
        <v>2</v>
      </c>
      <c r="G48" s="3">
        <v>0</v>
      </c>
      <c r="H48" s="3">
        <v>3</v>
      </c>
      <c r="I48" s="3">
        <v>0</v>
      </c>
      <c r="J48" s="3">
        <v>3</v>
      </c>
      <c r="K48" s="3">
        <v>0</v>
      </c>
      <c r="L48" s="3">
        <v>4</v>
      </c>
      <c r="M48" s="3">
        <v>1</v>
      </c>
      <c r="N48" s="11">
        <f t="shared" si="15"/>
        <v>3</v>
      </c>
      <c r="O48" s="11">
        <f t="shared" si="16"/>
        <v>0.2</v>
      </c>
    </row>
    <row r="49" spans="1:15" ht="9" customHeight="1">
      <c r="A49" s="6"/>
      <c r="B49" s="4"/>
      <c r="C49" s="3" t="s">
        <v>27</v>
      </c>
      <c r="D49" s="3">
        <f aca="true" t="shared" si="17" ref="D49:M49">SUM(D43:D48)</f>
        <v>6</v>
      </c>
      <c r="E49" s="3">
        <f t="shared" si="17"/>
        <v>1</v>
      </c>
      <c r="F49" s="3">
        <f t="shared" si="17"/>
        <v>16</v>
      </c>
      <c r="G49" s="3">
        <f t="shared" si="17"/>
        <v>1</v>
      </c>
      <c r="H49" s="3">
        <f t="shared" si="17"/>
        <v>9</v>
      </c>
      <c r="I49" s="3">
        <f t="shared" si="17"/>
        <v>5</v>
      </c>
      <c r="J49" s="3">
        <f t="shared" si="17"/>
        <v>4</v>
      </c>
      <c r="K49" s="3">
        <f t="shared" si="17"/>
        <v>2</v>
      </c>
      <c r="L49" s="3">
        <f t="shared" si="17"/>
        <v>7</v>
      </c>
      <c r="M49" s="3">
        <f t="shared" si="17"/>
        <v>1</v>
      </c>
      <c r="N49" s="11">
        <f t="shared" si="15"/>
        <v>8.4</v>
      </c>
      <c r="O49" s="11">
        <f t="shared" si="16"/>
        <v>2</v>
      </c>
    </row>
    <row r="50" spans="1:15" ht="9" customHeight="1">
      <c r="A50" s="6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2.5">
      <c r="A51" s="6" t="s">
        <v>15</v>
      </c>
      <c r="B51" s="4">
        <v>1963</v>
      </c>
      <c r="C51" s="3" t="s">
        <v>6</v>
      </c>
      <c r="D51" s="3">
        <v>9</v>
      </c>
      <c r="E51" s="3">
        <v>2</v>
      </c>
      <c r="F51" s="3">
        <v>5</v>
      </c>
      <c r="G51" s="3">
        <v>0</v>
      </c>
      <c r="H51" s="3">
        <v>8</v>
      </c>
      <c r="I51" s="3">
        <v>2</v>
      </c>
      <c r="J51" s="3">
        <v>18</v>
      </c>
      <c r="K51" s="3">
        <v>3</v>
      </c>
      <c r="L51" s="3">
        <v>21</v>
      </c>
      <c r="M51" s="3">
        <v>1</v>
      </c>
      <c r="N51" s="11">
        <f aca="true" t="shared" si="18" ref="N51:N64">(H51+J51+L51+D51+F51)/5</f>
        <v>12.2</v>
      </c>
      <c r="O51" s="11">
        <f aca="true" t="shared" si="19" ref="O51:O64">(I51+K51+M51+E51+G51)/5</f>
        <v>1.6</v>
      </c>
    </row>
    <row r="52" spans="1:15" ht="9" customHeight="1">
      <c r="A52" s="6"/>
      <c r="B52" s="4"/>
      <c r="C52" s="3" t="s">
        <v>7</v>
      </c>
      <c r="D52" s="3">
        <v>0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4</v>
      </c>
      <c r="K52" s="3">
        <v>0</v>
      </c>
      <c r="L52" s="3">
        <v>1</v>
      </c>
      <c r="M52" s="3">
        <v>0</v>
      </c>
      <c r="N52" s="11">
        <f t="shared" si="18"/>
        <v>1</v>
      </c>
      <c r="O52" s="11">
        <f t="shared" si="19"/>
        <v>0.2</v>
      </c>
    </row>
    <row r="53" spans="1:15" ht="9" customHeight="1">
      <c r="A53" s="6"/>
      <c r="B53" s="4"/>
      <c r="C53" s="3" t="s">
        <v>8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11">
        <f t="shared" si="18"/>
        <v>0</v>
      </c>
      <c r="O53" s="11">
        <f t="shared" si="19"/>
        <v>0.2</v>
      </c>
    </row>
    <row r="54" spans="1:15" ht="9" customHeight="1">
      <c r="A54" s="6"/>
      <c r="B54" s="4"/>
      <c r="C54" s="3" t="s">
        <v>9</v>
      </c>
      <c r="D54" s="3">
        <v>2</v>
      </c>
      <c r="E54" s="3">
        <v>0</v>
      </c>
      <c r="F54" s="3">
        <v>2</v>
      </c>
      <c r="G54" s="3">
        <v>1</v>
      </c>
      <c r="H54" s="3">
        <v>0</v>
      </c>
      <c r="I54" s="3">
        <v>0</v>
      </c>
      <c r="J54" s="3">
        <v>2</v>
      </c>
      <c r="K54" s="3">
        <v>0</v>
      </c>
      <c r="L54" s="3">
        <v>1</v>
      </c>
      <c r="M54" s="3">
        <v>0</v>
      </c>
      <c r="N54" s="11">
        <f t="shared" si="18"/>
        <v>1.4</v>
      </c>
      <c r="O54" s="11">
        <f t="shared" si="19"/>
        <v>0.2</v>
      </c>
    </row>
    <row r="55" spans="1:15" ht="9" customHeight="1">
      <c r="A55" s="6"/>
      <c r="B55" s="4"/>
      <c r="C55" s="3" t="s">
        <v>10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11">
        <f t="shared" si="18"/>
        <v>0</v>
      </c>
      <c r="O55" s="11">
        <f t="shared" si="19"/>
        <v>0</v>
      </c>
    </row>
    <row r="56" spans="1:15" ht="9" customHeight="1">
      <c r="A56" s="6"/>
      <c r="B56" s="4"/>
      <c r="C56" s="3" t="s">
        <v>11</v>
      </c>
      <c r="D56" s="3">
        <v>1</v>
      </c>
      <c r="E56" s="3">
        <v>1</v>
      </c>
      <c r="F56" s="3">
        <v>3</v>
      </c>
      <c r="G56" s="3">
        <v>0</v>
      </c>
      <c r="H56" s="3">
        <v>9</v>
      </c>
      <c r="I56" s="3">
        <v>2</v>
      </c>
      <c r="J56" s="3">
        <v>2</v>
      </c>
      <c r="K56" s="3">
        <v>1</v>
      </c>
      <c r="L56" s="3">
        <v>8</v>
      </c>
      <c r="M56" s="3">
        <v>0</v>
      </c>
      <c r="N56" s="11">
        <f t="shared" si="18"/>
        <v>4.6</v>
      </c>
      <c r="O56" s="11">
        <f t="shared" si="19"/>
        <v>0.8</v>
      </c>
    </row>
    <row r="57" spans="1:15" ht="9" customHeight="1">
      <c r="A57" s="6"/>
      <c r="B57" s="4"/>
      <c r="C57" s="3" t="s">
        <v>27</v>
      </c>
      <c r="D57" s="3">
        <f aca="true" t="shared" si="20" ref="D57:M57">SUM(D51:D56)</f>
        <v>12</v>
      </c>
      <c r="E57" s="3">
        <f t="shared" si="20"/>
        <v>4</v>
      </c>
      <c r="F57" s="3">
        <f t="shared" si="20"/>
        <v>10</v>
      </c>
      <c r="G57" s="3">
        <f t="shared" si="20"/>
        <v>2</v>
      </c>
      <c r="H57" s="3">
        <f t="shared" si="20"/>
        <v>17</v>
      </c>
      <c r="I57" s="3">
        <f t="shared" si="20"/>
        <v>4</v>
      </c>
      <c r="J57" s="3">
        <f t="shared" si="20"/>
        <v>26</v>
      </c>
      <c r="K57" s="3">
        <f t="shared" si="20"/>
        <v>4</v>
      </c>
      <c r="L57" s="3">
        <f t="shared" si="20"/>
        <v>31</v>
      </c>
      <c r="M57" s="3">
        <f t="shared" si="20"/>
        <v>1</v>
      </c>
      <c r="N57" s="11">
        <f t="shared" si="18"/>
        <v>19.2</v>
      </c>
      <c r="O57" s="11">
        <f t="shared" si="19"/>
        <v>3</v>
      </c>
    </row>
    <row r="58" spans="1:15" ht="33.75">
      <c r="A58" s="6" t="s">
        <v>29</v>
      </c>
      <c r="B58" s="4">
        <v>1963</v>
      </c>
      <c r="C58" s="3" t="s">
        <v>6</v>
      </c>
      <c r="D58" s="3">
        <v>9</v>
      </c>
      <c r="E58" s="3">
        <v>7</v>
      </c>
      <c r="F58" s="3">
        <v>20</v>
      </c>
      <c r="G58" s="3">
        <v>7</v>
      </c>
      <c r="H58" s="3">
        <v>17</v>
      </c>
      <c r="I58" s="3">
        <v>10</v>
      </c>
      <c r="J58" s="3">
        <v>22</v>
      </c>
      <c r="K58" s="3">
        <v>7</v>
      </c>
      <c r="L58" s="3">
        <v>12</v>
      </c>
      <c r="M58" s="3">
        <v>2</v>
      </c>
      <c r="N58" s="11">
        <f t="shared" si="18"/>
        <v>16</v>
      </c>
      <c r="O58" s="11">
        <f t="shared" si="19"/>
        <v>6.6</v>
      </c>
    </row>
    <row r="59" spans="1:15" ht="9" customHeight="1">
      <c r="A59" s="6"/>
      <c r="B59" s="4"/>
      <c r="C59" s="3" t="s">
        <v>7</v>
      </c>
      <c r="D59" s="3">
        <v>0</v>
      </c>
      <c r="E59" s="3">
        <v>1</v>
      </c>
      <c r="F59" s="3">
        <v>1</v>
      </c>
      <c r="G59" s="3">
        <v>0</v>
      </c>
      <c r="H59" s="3">
        <v>1</v>
      </c>
      <c r="I59" s="3">
        <v>1</v>
      </c>
      <c r="J59" s="3">
        <v>2</v>
      </c>
      <c r="K59" s="3">
        <v>0</v>
      </c>
      <c r="L59" s="3">
        <v>0</v>
      </c>
      <c r="M59" s="3">
        <v>1</v>
      </c>
      <c r="N59" s="11">
        <f t="shared" si="18"/>
        <v>0.8</v>
      </c>
      <c r="O59" s="11">
        <f t="shared" si="19"/>
        <v>0.6</v>
      </c>
    </row>
    <row r="60" spans="1:15" ht="9" customHeight="1">
      <c r="A60" s="6"/>
      <c r="B60" s="4"/>
      <c r="C60" s="3" t="s">
        <v>8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11">
        <f t="shared" si="18"/>
        <v>0.2</v>
      </c>
      <c r="O60" s="11">
        <f t="shared" si="19"/>
        <v>0</v>
      </c>
    </row>
    <row r="61" spans="1:15" ht="9" customHeight="1">
      <c r="A61" s="6"/>
      <c r="B61" s="4"/>
      <c r="C61" s="3" t="s">
        <v>9</v>
      </c>
      <c r="D61" s="3">
        <v>2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11">
        <f t="shared" si="18"/>
        <v>0.6</v>
      </c>
      <c r="O61" s="11">
        <f t="shared" si="19"/>
        <v>0</v>
      </c>
    </row>
    <row r="62" spans="1:15" ht="9" customHeight="1">
      <c r="A62" s="6"/>
      <c r="B62" s="4"/>
      <c r="C62" s="3" t="s">
        <v>10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11">
        <f t="shared" si="18"/>
        <v>0</v>
      </c>
      <c r="O62" s="11">
        <f t="shared" si="19"/>
        <v>0</v>
      </c>
    </row>
    <row r="63" spans="1:15" ht="9" customHeight="1">
      <c r="A63" s="6"/>
      <c r="B63" s="4"/>
      <c r="C63" s="3" t="s">
        <v>11</v>
      </c>
      <c r="D63" s="3">
        <v>2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3</v>
      </c>
      <c r="M63" s="3">
        <v>0</v>
      </c>
      <c r="N63" s="11">
        <f t="shared" si="18"/>
        <v>1.2</v>
      </c>
      <c r="O63" s="11">
        <f t="shared" si="19"/>
        <v>0</v>
      </c>
    </row>
    <row r="64" spans="1:15" ht="9" customHeight="1">
      <c r="A64" s="3"/>
      <c r="B64" s="4"/>
      <c r="C64" s="3" t="s">
        <v>27</v>
      </c>
      <c r="D64" s="3">
        <f aca="true" t="shared" si="21" ref="D64:M64">SUM(D58:D63)</f>
        <v>13</v>
      </c>
      <c r="E64" s="3">
        <f t="shared" si="21"/>
        <v>8</v>
      </c>
      <c r="F64" s="3">
        <f t="shared" si="21"/>
        <v>21</v>
      </c>
      <c r="G64" s="3">
        <f t="shared" si="21"/>
        <v>7</v>
      </c>
      <c r="H64" s="3">
        <f t="shared" si="21"/>
        <v>20</v>
      </c>
      <c r="I64" s="3">
        <f t="shared" si="21"/>
        <v>11</v>
      </c>
      <c r="J64" s="3">
        <f t="shared" si="21"/>
        <v>25</v>
      </c>
      <c r="K64" s="3">
        <f t="shared" si="21"/>
        <v>7</v>
      </c>
      <c r="L64" s="3">
        <f t="shared" si="21"/>
        <v>15</v>
      </c>
      <c r="M64" s="3">
        <f t="shared" si="21"/>
        <v>3</v>
      </c>
      <c r="N64" s="11">
        <f t="shared" si="18"/>
        <v>18.8</v>
      </c>
      <c r="O64" s="11">
        <f t="shared" si="19"/>
        <v>7.2</v>
      </c>
    </row>
    <row r="65" spans="1:15" ht="9" customHeight="1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22.5">
      <c r="A66" s="6" t="s">
        <v>24</v>
      </c>
      <c r="B66" s="4">
        <v>1963</v>
      </c>
      <c r="C66" s="3" t="s">
        <v>6</v>
      </c>
      <c r="D66" s="3">
        <v>14</v>
      </c>
      <c r="E66" s="3">
        <v>0</v>
      </c>
      <c r="F66" s="3">
        <v>8</v>
      </c>
      <c r="G66" s="3">
        <v>1</v>
      </c>
      <c r="H66" s="3">
        <v>3</v>
      </c>
      <c r="I66" s="3">
        <v>2</v>
      </c>
      <c r="J66" s="3">
        <v>8</v>
      </c>
      <c r="K66" s="3">
        <v>0</v>
      </c>
      <c r="L66" s="3">
        <v>2</v>
      </c>
      <c r="M66" s="3">
        <v>0</v>
      </c>
      <c r="N66" s="11">
        <f aca="true" t="shared" si="22" ref="N66:N72">(H66+J66+L66+D66+F66)/5</f>
        <v>7</v>
      </c>
      <c r="O66" s="11">
        <f aca="true" t="shared" si="23" ref="O66:O72">(I66+K66+M66+E66+G66)/5</f>
        <v>0.6</v>
      </c>
    </row>
    <row r="67" spans="1:15" ht="9" customHeight="1">
      <c r="A67" s="6"/>
      <c r="B67" s="4"/>
      <c r="C67" s="3" t="s">
        <v>7</v>
      </c>
      <c r="D67" s="3">
        <v>0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11">
        <f t="shared" si="22"/>
        <v>0.2</v>
      </c>
      <c r="O67" s="11">
        <f t="shared" si="23"/>
        <v>0.2</v>
      </c>
    </row>
    <row r="68" spans="1:15" ht="9" customHeight="1">
      <c r="A68" s="6"/>
      <c r="B68" s="4"/>
      <c r="C68" s="3" t="s">
        <v>8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11">
        <f t="shared" si="22"/>
        <v>0</v>
      </c>
      <c r="O68" s="11">
        <f t="shared" si="23"/>
        <v>0</v>
      </c>
    </row>
    <row r="69" spans="1:15" ht="9" customHeight="1">
      <c r="A69" s="6"/>
      <c r="B69" s="4"/>
      <c r="C69" s="3" t="s">
        <v>9</v>
      </c>
      <c r="D69" s="3">
        <v>0</v>
      </c>
      <c r="E69" s="3">
        <v>0</v>
      </c>
      <c r="F69" s="3">
        <v>1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11">
        <f t="shared" si="22"/>
        <v>0.2</v>
      </c>
      <c r="O69" s="11">
        <f t="shared" si="23"/>
        <v>0.2</v>
      </c>
    </row>
    <row r="70" spans="1:15" ht="9" customHeight="1">
      <c r="A70" s="6"/>
      <c r="B70" s="4"/>
      <c r="C70" s="3" t="s">
        <v>10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11">
        <f t="shared" si="22"/>
        <v>0</v>
      </c>
      <c r="O70" s="11">
        <f t="shared" si="23"/>
        <v>0</v>
      </c>
    </row>
    <row r="71" spans="1:15" ht="9" customHeight="1">
      <c r="A71" s="6"/>
      <c r="B71" s="4"/>
      <c r="C71" s="3" t="s">
        <v>11</v>
      </c>
      <c r="D71" s="3">
        <v>0</v>
      </c>
      <c r="E71" s="3">
        <v>0</v>
      </c>
      <c r="F71" s="3">
        <v>2</v>
      </c>
      <c r="G71" s="3">
        <v>0</v>
      </c>
      <c r="H71" s="3">
        <v>1</v>
      </c>
      <c r="I71" s="3">
        <v>0</v>
      </c>
      <c r="J71" s="3">
        <v>0</v>
      </c>
      <c r="K71" s="3">
        <v>1</v>
      </c>
      <c r="L71" s="3">
        <v>2</v>
      </c>
      <c r="M71" s="3">
        <v>0</v>
      </c>
      <c r="N71" s="11">
        <f t="shared" si="22"/>
        <v>1</v>
      </c>
      <c r="O71" s="11">
        <f t="shared" si="23"/>
        <v>0.2</v>
      </c>
    </row>
    <row r="72" spans="1:15" ht="9" customHeight="1">
      <c r="A72" s="6"/>
      <c r="B72" s="4"/>
      <c r="C72" s="3" t="s">
        <v>27</v>
      </c>
      <c r="D72" s="3">
        <f aca="true" t="shared" si="24" ref="D72:M72">SUM(D66:D71)</f>
        <v>14</v>
      </c>
      <c r="E72" s="3">
        <f t="shared" si="24"/>
        <v>0</v>
      </c>
      <c r="F72" s="3">
        <f t="shared" si="24"/>
        <v>11</v>
      </c>
      <c r="G72" s="3">
        <f t="shared" si="24"/>
        <v>2</v>
      </c>
      <c r="H72" s="3">
        <f t="shared" si="24"/>
        <v>5</v>
      </c>
      <c r="I72" s="3">
        <f t="shared" si="24"/>
        <v>3</v>
      </c>
      <c r="J72" s="3">
        <f t="shared" si="24"/>
        <v>8</v>
      </c>
      <c r="K72" s="3">
        <f t="shared" si="24"/>
        <v>1</v>
      </c>
      <c r="L72" s="3">
        <f t="shared" si="24"/>
        <v>4</v>
      </c>
      <c r="M72" s="3">
        <f t="shared" si="24"/>
        <v>0</v>
      </c>
      <c r="N72" s="11">
        <f t="shared" si="22"/>
        <v>8.4</v>
      </c>
      <c r="O72" s="11">
        <f t="shared" si="23"/>
        <v>1.2</v>
      </c>
    </row>
    <row r="73" spans="1:15" ht="9" customHeight="1">
      <c r="A73" s="6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22.5">
      <c r="A74" s="6" t="s">
        <v>30</v>
      </c>
      <c r="B74" s="4">
        <v>1972</v>
      </c>
      <c r="C74" s="3" t="s">
        <v>6</v>
      </c>
      <c r="D74" s="3">
        <v>1</v>
      </c>
      <c r="E74" s="3">
        <v>0</v>
      </c>
      <c r="F74" s="3">
        <v>0</v>
      </c>
      <c r="G74" s="3">
        <v>0</v>
      </c>
      <c r="H74" s="3">
        <v>2</v>
      </c>
      <c r="I74" s="3">
        <v>0</v>
      </c>
      <c r="J74" s="3">
        <v>1</v>
      </c>
      <c r="K74" s="3">
        <v>0</v>
      </c>
      <c r="L74" s="3">
        <v>1</v>
      </c>
      <c r="M74" s="3">
        <v>1</v>
      </c>
      <c r="N74" s="11">
        <f aca="true" t="shared" si="25" ref="N74:N80">(H74+J74+L74+D74+F74)/5</f>
        <v>1</v>
      </c>
      <c r="O74" s="11">
        <f aca="true" t="shared" si="26" ref="O74:O80">(I74+K74+M74+E74+G74)/5</f>
        <v>0.2</v>
      </c>
    </row>
    <row r="75" spans="1:15" ht="9" customHeight="1">
      <c r="A75" s="6"/>
      <c r="B75" s="4"/>
      <c r="C75" s="3" t="s">
        <v>7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11">
        <f t="shared" si="25"/>
        <v>0</v>
      </c>
      <c r="O75" s="11">
        <f t="shared" si="26"/>
        <v>0</v>
      </c>
    </row>
    <row r="76" spans="1:15" ht="9" customHeight="1">
      <c r="A76" s="6"/>
      <c r="B76" s="4"/>
      <c r="C76" s="3" t="s">
        <v>8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11">
        <f t="shared" si="25"/>
        <v>0</v>
      </c>
      <c r="O76" s="11">
        <f t="shared" si="26"/>
        <v>0</v>
      </c>
    </row>
    <row r="77" spans="1:15" ht="9" customHeight="1">
      <c r="A77" s="6"/>
      <c r="B77" s="4"/>
      <c r="C77" s="3" t="s">
        <v>9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11">
        <f t="shared" si="25"/>
        <v>0</v>
      </c>
      <c r="O77" s="11">
        <f t="shared" si="26"/>
        <v>0</v>
      </c>
    </row>
    <row r="78" spans="1:15" ht="9" customHeight="1">
      <c r="A78" s="6"/>
      <c r="B78" s="4"/>
      <c r="C78" s="3" t="s">
        <v>10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11">
        <f t="shared" si="25"/>
        <v>0</v>
      </c>
      <c r="O78" s="11">
        <f t="shared" si="26"/>
        <v>0</v>
      </c>
    </row>
    <row r="79" spans="1:15" ht="9" customHeight="1">
      <c r="A79" s="6"/>
      <c r="B79" s="4"/>
      <c r="C79" s="3" t="s">
        <v>11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11">
        <f t="shared" si="25"/>
        <v>0</v>
      </c>
      <c r="O79" s="11">
        <f t="shared" si="26"/>
        <v>0</v>
      </c>
    </row>
    <row r="80" spans="1:15" ht="9" customHeight="1">
      <c r="A80" s="6"/>
      <c r="B80" s="4"/>
      <c r="C80" s="3" t="s">
        <v>27</v>
      </c>
      <c r="D80" s="3">
        <f aca="true" t="shared" si="27" ref="D80:M80">SUM(D74:D79)</f>
        <v>1</v>
      </c>
      <c r="E80" s="3">
        <f t="shared" si="27"/>
        <v>0</v>
      </c>
      <c r="F80" s="3">
        <f t="shared" si="27"/>
        <v>0</v>
      </c>
      <c r="G80" s="3">
        <f t="shared" si="27"/>
        <v>0</v>
      </c>
      <c r="H80" s="3">
        <f t="shared" si="27"/>
        <v>2</v>
      </c>
      <c r="I80" s="3">
        <f t="shared" si="27"/>
        <v>0</v>
      </c>
      <c r="J80" s="3">
        <f t="shared" si="27"/>
        <v>1</v>
      </c>
      <c r="K80" s="3">
        <f t="shared" si="27"/>
        <v>0</v>
      </c>
      <c r="L80" s="3">
        <f t="shared" si="27"/>
        <v>1</v>
      </c>
      <c r="M80" s="3">
        <f t="shared" si="27"/>
        <v>1</v>
      </c>
      <c r="N80" s="11">
        <f t="shared" si="25"/>
        <v>1</v>
      </c>
      <c r="O80" s="11">
        <f t="shared" si="26"/>
        <v>0.2</v>
      </c>
    </row>
    <row r="81" spans="1:15" ht="9" customHeight="1">
      <c r="A81" s="6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9" customHeight="1">
      <c r="A82" s="6" t="s">
        <v>16</v>
      </c>
      <c r="B82" s="4">
        <v>1974</v>
      </c>
      <c r="C82" s="3" t="s">
        <v>6</v>
      </c>
      <c r="D82" s="3">
        <v>1</v>
      </c>
      <c r="E82" s="3">
        <v>6</v>
      </c>
      <c r="F82" s="3">
        <v>2</v>
      </c>
      <c r="G82" s="3">
        <v>14</v>
      </c>
      <c r="H82" s="3">
        <v>1</v>
      </c>
      <c r="I82" s="3">
        <v>9</v>
      </c>
      <c r="J82" s="3">
        <v>3</v>
      </c>
      <c r="K82" s="3">
        <v>9</v>
      </c>
      <c r="L82" s="3">
        <v>1</v>
      </c>
      <c r="M82" s="3">
        <v>13</v>
      </c>
      <c r="N82" s="11">
        <f aca="true" t="shared" si="28" ref="N82:N88">(H82+J82+L82+D82+F82)/5</f>
        <v>1.6</v>
      </c>
      <c r="O82" s="11">
        <f aca="true" t="shared" si="29" ref="O82:O88">(I82+K82+M82+E82+G82)/5</f>
        <v>10.2</v>
      </c>
    </row>
    <row r="83" spans="1:15" ht="9" customHeight="1">
      <c r="A83" s="6"/>
      <c r="B83" s="4"/>
      <c r="C83" s="3" t="s">
        <v>7</v>
      </c>
      <c r="D83" s="3">
        <v>0</v>
      </c>
      <c r="E83" s="3">
        <v>2</v>
      </c>
      <c r="F83" s="3">
        <v>0</v>
      </c>
      <c r="G83" s="3">
        <v>1</v>
      </c>
      <c r="H83" s="3">
        <v>0</v>
      </c>
      <c r="I83" s="3">
        <v>3</v>
      </c>
      <c r="J83" s="3">
        <v>0</v>
      </c>
      <c r="K83" s="3">
        <v>0</v>
      </c>
      <c r="L83" s="3">
        <v>0</v>
      </c>
      <c r="M83" s="3">
        <v>4</v>
      </c>
      <c r="N83" s="11">
        <f t="shared" si="28"/>
        <v>0</v>
      </c>
      <c r="O83" s="11">
        <f t="shared" si="29"/>
        <v>2</v>
      </c>
    </row>
    <row r="84" spans="1:15" ht="9" customHeight="1">
      <c r="A84" s="6"/>
      <c r="B84" s="4"/>
      <c r="C84" s="3" t="s">
        <v>8</v>
      </c>
      <c r="D84" s="3">
        <v>0</v>
      </c>
      <c r="E84" s="3">
        <v>0</v>
      </c>
      <c r="F84" s="3">
        <v>0</v>
      </c>
      <c r="G84" s="3">
        <v>1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11">
        <f t="shared" si="28"/>
        <v>0</v>
      </c>
      <c r="O84" s="11">
        <f t="shared" si="29"/>
        <v>0.2</v>
      </c>
    </row>
    <row r="85" spans="1:15" ht="9" customHeight="1">
      <c r="A85" s="6"/>
      <c r="B85" s="4"/>
      <c r="C85" s="3" t="s">
        <v>9</v>
      </c>
      <c r="D85" s="3">
        <v>0</v>
      </c>
      <c r="E85" s="3">
        <v>0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</v>
      </c>
      <c r="N85" s="11">
        <f t="shared" si="28"/>
        <v>0</v>
      </c>
      <c r="O85" s="11">
        <f t="shared" si="29"/>
        <v>0.4</v>
      </c>
    </row>
    <row r="86" spans="1:15" ht="9" customHeight="1">
      <c r="A86" s="6"/>
      <c r="B86" s="4"/>
      <c r="C86" s="3" t="s">
        <v>10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11">
        <f t="shared" si="28"/>
        <v>0</v>
      </c>
      <c r="O86" s="11">
        <f t="shared" si="29"/>
        <v>0.2</v>
      </c>
    </row>
    <row r="87" spans="1:15" ht="9" customHeight="1">
      <c r="A87" s="6"/>
      <c r="B87" s="4"/>
      <c r="C87" s="3" t="s">
        <v>11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1</v>
      </c>
      <c r="N87" s="11">
        <f t="shared" si="28"/>
        <v>0.2</v>
      </c>
      <c r="O87" s="11">
        <f t="shared" si="29"/>
        <v>0.2</v>
      </c>
    </row>
    <row r="88" spans="1:15" ht="9" customHeight="1">
      <c r="A88" s="6"/>
      <c r="B88" s="4"/>
      <c r="C88" s="3" t="s">
        <v>27</v>
      </c>
      <c r="D88" s="3">
        <f aca="true" t="shared" si="30" ref="D88:M88">SUM(D82:D87)</f>
        <v>1</v>
      </c>
      <c r="E88" s="3">
        <f t="shared" si="30"/>
        <v>8</v>
      </c>
      <c r="F88" s="3">
        <f t="shared" si="30"/>
        <v>2</v>
      </c>
      <c r="G88" s="3">
        <f t="shared" si="30"/>
        <v>17</v>
      </c>
      <c r="H88" s="3">
        <f t="shared" si="30"/>
        <v>1</v>
      </c>
      <c r="I88" s="3">
        <f t="shared" si="30"/>
        <v>12</v>
      </c>
      <c r="J88" s="3">
        <f t="shared" si="30"/>
        <v>3</v>
      </c>
      <c r="K88" s="3">
        <f t="shared" si="30"/>
        <v>10</v>
      </c>
      <c r="L88" s="3">
        <f t="shared" si="30"/>
        <v>2</v>
      </c>
      <c r="M88" s="3">
        <f t="shared" si="30"/>
        <v>19</v>
      </c>
      <c r="N88" s="11">
        <f t="shared" si="28"/>
        <v>1.8</v>
      </c>
      <c r="O88" s="11">
        <f t="shared" si="29"/>
        <v>13.2</v>
      </c>
    </row>
    <row r="89" spans="1:15" ht="9" customHeight="1">
      <c r="A89" s="6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9" customHeight="1">
      <c r="A90" s="6" t="s">
        <v>17</v>
      </c>
      <c r="B90" s="4">
        <v>1975</v>
      </c>
      <c r="C90" s="3" t="s">
        <v>6</v>
      </c>
      <c r="D90" s="3">
        <v>0</v>
      </c>
      <c r="E90" s="3">
        <v>0</v>
      </c>
      <c r="F90" s="3">
        <v>3</v>
      </c>
      <c r="G90" s="3">
        <v>0</v>
      </c>
      <c r="H90" s="3">
        <v>0</v>
      </c>
      <c r="I90" s="3">
        <v>1</v>
      </c>
      <c r="J90" s="3">
        <v>0</v>
      </c>
      <c r="K90" s="3">
        <v>4</v>
      </c>
      <c r="L90" s="3">
        <v>1</v>
      </c>
      <c r="M90" s="3">
        <v>2</v>
      </c>
      <c r="N90" s="11">
        <f aca="true" t="shared" si="31" ref="N90:N96">(H90+J90+L90+D90+F90)/5</f>
        <v>0.8</v>
      </c>
      <c r="O90" s="11">
        <f aca="true" t="shared" si="32" ref="O90:O96">(I90+K90+M90+E90+G90)/5</f>
        <v>1.4</v>
      </c>
    </row>
    <row r="91" spans="1:15" ht="9" customHeight="1">
      <c r="A91" s="6"/>
      <c r="B91" s="4"/>
      <c r="C91" s="3" t="s">
        <v>7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11">
        <f t="shared" si="31"/>
        <v>0</v>
      </c>
      <c r="O91" s="11">
        <f t="shared" si="32"/>
        <v>0</v>
      </c>
    </row>
    <row r="92" spans="1:15" ht="9" customHeight="1">
      <c r="A92" s="6"/>
      <c r="B92" s="4"/>
      <c r="C92" s="3" t="s">
        <v>8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11">
        <f t="shared" si="31"/>
        <v>0</v>
      </c>
      <c r="O92" s="11">
        <f t="shared" si="32"/>
        <v>0</v>
      </c>
    </row>
    <row r="93" spans="1:15" ht="9" customHeight="1">
      <c r="A93" s="6"/>
      <c r="B93" s="4"/>
      <c r="C93" s="3" t="s">
        <v>9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11">
        <f t="shared" si="31"/>
        <v>0</v>
      </c>
      <c r="O93" s="11">
        <f t="shared" si="32"/>
        <v>0</v>
      </c>
    </row>
    <row r="94" spans="1:15" ht="9" customHeight="1">
      <c r="A94" s="6"/>
      <c r="B94" s="4"/>
      <c r="C94" s="3" t="s">
        <v>10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11">
        <f t="shared" si="31"/>
        <v>0</v>
      </c>
      <c r="O94" s="11">
        <f t="shared" si="32"/>
        <v>0</v>
      </c>
    </row>
    <row r="95" spans="1:15" ht="9" customHeight="1">
      <c r="A95" s="6"/>
      <c r="B95" s="4"/>
      <c r="C95" s="3" t="s">
        <v>11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11">
        <f t="shared" si="31"/>
        <v>0</v>
      </c>
      <c r="O95" s="11">
        <f t="shared" si="32"/>
        <v>0</v>
      </c>
    </row>
    <row r="96" spans="1:15" ht="9" customHeight="1">
      <c r="A96" s="6"/>
      <c r="B96" s="4"/>
      <c r="C96" s="3" t="s">
        <v>27</v>
      </c>
      <c r="D96" s="3">
        <f aca="true" t="shared" si="33" ref="D96:M96">SUM(D90:D95)</f>
        <v>0</v>
      </c>
      <c r="E96" s="3">
        <f t="shared" si="33"/>
        <v>0</v>
      </c>
      <c r="F96" s="3">
        <f t="shared" si="33"/>
        <v>3</v>
      </c>
      <c r="G96" s="3">
        <f t="shared" si="33"/>
        <v>0</v>
      </c>
      <c r="H96" s="3">
        <f t="shared" si="33"/>
        <v>0</v>
      </c>
      <c r="I96" s="3">
        <f t="shared" si="33"/>
        <v>1</v>
      </c>
      <c r="J96" s="3">
        <f t="shared" si="33"/>
        <v>0</v>
      </c>
      <c r="K96" s="3">
        <f t="shared" si="33"/>
        <v>4</v>
      </c>
      <c r="L96" s="3">
        <f t="shared" si="33"/>
        <v>1</v>
      </c>
      <c r="M96" s="3">
        <f t="shared" si="33"/>
        <v>2</v>
      </c>
      <c r="N96" s="11">
        <f t="shared" si="31"/>
        <v>0.8</v>
      </c>
      <c r="O96" s="11">
        <f t="shared" si="32"/>
        <v>1.4</v>
      </c>
    </row>
    <row r="97" spans="1:15" ht="9" customHeight="1">
      <c r="A97" s="6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9" customHeight="1">
      <c r="A98" s="6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9" customHeight="1">
      <c r="A99" s="6" t="s">
        <v>18</v>
      </c>
      <c r="B99" s="4">
        <v>1987</v>
      </c>
      <c r="C99" s="3" t="s">
        <v>6</v>
      </c>
      <c r="D99" s="3">
        <v>1</v>
      </c>
      <c r="E99" s="3">
        <v>2</v>
      </c>
      <c r="F99" s="3">
        <v>3</v>
      </c>
      <c r="G99" s="3">
        <v>1</v>
      </c>
      <c r="H99" s="3">
        <v>2</v>
      </c>
      <c r="I99" s="3">
        <v>4</v>
      </c>
      <c r="J99" s="3">
        <v>2</v>
      </c>
      <c r="K99" s="3">
        <v>2</v>
      </c>
      <c r="L99" s="3">
        <v>3</v>
      </c>
      <c r="M99" s="3">
        <v>2</v>
      </c>
      <c r="N99" s="11">
        <f aca="true" t="shared" si="34" ref="N99:N105">(H99+J99+L99+D99+F99)/5</f>
        <v>2.2</v>
      </c>
      <c r="O99" s="11">
        <f aca="true" t="shared" si="35" ref="O99:O105">(I99+K99+M99+E99+G99)/5</f>
        <v>2.2</v>
      </c>
    </row>
    <row r="100" spans="1:15" ht="9" customHeight="1">
      <c r="A100" s="6"/>
      <c r="B100" s="4"/>
      <c r="C100" s="3" t="s">
        <v>7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1</v>
      </c>
      <c r="L100" s="3">
        <v>0</v>
      </c>
      <c r="M100" s="3">
        <v>1</v>
      </c>
      <c r="N100" s="11">
        <f t="shared" si="34"/>
        <v>0</v>
      </c>
      <c r="O100" s="11">
        <f t="shared" si="35"/>
        <v>0.4</v>
      </c>
    </row>
    <row r="101" spans="1:15" ht="9" customHeight="1">
      <c r="A101" s="6"/>
      <c r="B101" s="4"/>
      <c r="C101" s="3" t="s">
        <v>8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11">
        <f t="shared" si="34"/>
        <v>0</v>
      </c>
      <c r="O101" s="11">
        <f t="shared" si="35"/>
        <v>0</v>
      </c>
    </row>
    <row r="102" spans="1:15" ht="9" customHeight="1">
      <c r="A102" s="6"/>
      <c r="B102" s="4"/>
      <c r="C102" s="3" t="s">
        <v>9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1</v>
      </c>
      <c r="L102" s="3">
        <v>0</v>
      </c>
      <c r="M102" s="3">
        <v>0</v>
      </c>
      <c r="N102" s="11">
        <f t="shared" si="34"/>
        <v>0</v>
      </c>
      <c r="O102" s="11">
        <f t="shared" si="35"/>
        <v>0.2</v>
      </c>
    </row>
    <row r="103" spans="1:15" ht="9" customHeight="1">
      <c r="A103" s="6"/>
      <c r="B103" s="4"/>
      <c r="C103" s="3" t="s">
        <v>10</v>
      </c>
      <c r="D103" s="3">
        <v>0</v>
      </c>
      <c r="E103" s="3">
        <v>1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11">
        <f t="shared" si="34"/>
        <v>0</v>
      </c>
      <c r="O103" s="11">
        <f t="shared" si="35"/>
        <v>0.2</v>
      </c>
    </row>
    <row r="104" spans="1:15" ht="9" customHeight="1">
      <c r="A104" s="6"/>
      <c r="B104" s="4"/>
      <c r="C104" s="3" t="s">
        <v>11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11">
        <f t="shared" si="34"/>
        <v>0</v>
      </c>
      <c r="O104" s="11">
        <f t="shared" si="35"/>
        <v>0</v>
      </c>
    </row>
    <row r="105" spans="1:15" ht="9" customHeight="1">
      <c r="A105" s="3"/>
      <c r="B105" s="4"/>
      <c r="C105" s="3" t="s">
        <v>27</v>
      </c>
      <c r="D105" s="3">
        <f aca="true" t="shared" si="36" ref="D105:M105">SUM(D99:D104)</f>
        <v>1</v>
      </c>
      <c r="E105" s="3">
        <f t="shared" si="36"/>
        <v>3</v>
      </c>
      <c r="F105" s="3">
        <f t="shared" si="36"/>
        <v>3</v>
      </c>
      <c r="G105" s="3">
        <f t="shared" si="36"/>
        <v>1</v>
      </c>
      <c r="H105" s="3">
        <f t="shared" si="36"/>
        <v>2</v>
      </c>
      <c r="I105" s="3">
        <f t="shared" si="36"/>
        <v>4</v>
      </c>
      <c r="J105" s="3">
        <f t="shared" si="36"/>
        <v>2</v>
      </c>
      <c r="K105" s="3">
        <f t="shared" si="36"/>
        <v>4</v>
      </c>
      <c r="L105" s="3">
        <f t="shared" si="36"/>
        <v>3</v>
      </c>
      <c r="M105" s="3">
        <f t="shared" si="36"/>
        <v>3</v>
      </c>
      <c r="N105" s="11">
        <f t="shared" si="34"/>
        <v>2.2</v>
      </c>
      <c r="O105" s="11">
        <f t="shared" si="35"/>
        <v>3</v>
      </c>
    </row>
    <row r="106" spans="1:15" ht="9" customHeight="1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9" customHeight="1">
      <c r="A107" s="6" t="s">
        <v>19</v>
      </c>
      <c r="B107" s="4">
        <v>1985</v>
      </c>
      <c r="C107" s="3" t="s">
        <v>6</v>
      </c>
      <c r="D107" s="3">
        <v>1</v>
      </c>
      <c r="E107" s="3">
        <v>3</v>
      </c>
      <c r="F107" s="3">
        <v>1</v>
      </c>
      <c r="G107" s="3">
        <v>3</v>
      </c>
      <c r="H107" s="3">
        <v>0</v>
      </c>
      <c r="I107" s="3">
        <v>0</v>
      </c>
      <c r="J107" s="3">
        <v>5</v>
      </c>
      <c r="K107" s="3">
        <v>3</v>
      </c>
      <c r="L107" s="3">
        <v>0</v>
      </c>
      <c r="M107" s="3">
        <v>2</v>
      </c>
      <c r="N107" s="11">
        <f aca="true" t="shared" si="37" ref="N107:N113">(H107+J107+L107+D107+F107)/5</f>
        <v>1.4</v>
      </c>
      <c r="O107" s="11">
        <f aca="true" t="shared" si="38" ref="O107:O120">(I107+K107+M107+E107+G107)/5</f>
        <v>2.2</v>
      </c>
    </row>
    <row r="108" spans="1:15" ht="9" customHeight="1">
      <c r="A108" s="6"/>
      <c r="B108" s="4"/>
      <c r="C108" s="3" t="s">
        <v>7</v>
      </c>
      <c r="D108" s="3">
        <v>0</v>
      </c>
      <c r="E108" s="3">
        <v>0</v>
      </c>
      <c r="F108" s="3">
        <v>0</v>
      </c>
      <c r="G108" s="3">
        <v>0</v>
      </c>
      <c r="H108" s="3">
        <v>1</v>
      </c>
      <c r="I108" s="3">
        <v>1</v>
      </c>
      <c r="J108" s="3">
        <v>0</v>
      </c>
      <c r="K108" s="3">
        <v>0</v>
      </c>
      <c r="L108" s="3">
        <v>1</v>
      </c>
      <c r="M108" s="3">
        <v>0</v>
      </c>
      <c r="N108" s="11">
        <f t="shared" si="37"/>
        <v>0.4</v>
      </c>
      <c r="O108" s="11">
        <f t="shared" si="38"/>
        <v>0.2</v>
      </c>
    </row>
    <row r="109" spans="1:15" ht="9" customHeight="1">
      <c r="A109" s="6"/>
      <c r="B109" s="4"/>
      <c r="C109" s="3" t="s">
        <v>8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11">
        <f t="shared" si="37"/>
        <v>0</v>
      </c>
      <c r="O109" s="11">
        <f t="shared" si="38"/>
        <v>0</v>
      </c>
    </row>
    <row r="110" spans="1:15" ht="9" customHeight="1">
      <c r="A110" s="6"/>
      <c r="B110" s="4"/>
      <c r="C110" s="3" t="s">
        <v>9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</v>
      </c>
      <c r="J110" s="3">
        <v>0</v>
      </c>
      <c r="K110" s="3">
        <v>1</v>
      </c>
      <c r="L110" s="3">
        <v>0</v>
      </c>
      <c r="M110" s="3">
        <v>0</v>
      </c>
      <c r="N110" s="11">
        <f t="shared" si="37"/>
        <v>0</v>
      </c>
      <c r="O110" s="11">
        <f t="shared" si="38"/>
        <v>0.4</v>
      </c>
    </row>
    <row r="111" spans="1:15" ht="9" customHeight="1">
      <c r="A111" s="6"/>
      <c r="B111" s="4"/>
      <c r="C111" s="3" t="s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11">
        <f t="shared" si="37"/>
        <v>0</v>
      </c>
      <c r="O111" s="11">
        <f t="shared" si="38"/>
        <v>0</v>
      </c>
    </row>
    <row r="112" spans="1:15" ht="9" customHeight="1">
      <c r="A112" s="6"/>
      <c r="B112" s="4"/>
      <c r="C112" s="3" t="s">
        <v>11</v>
      </c>
      <c r="D112" s="3">
        <v>0</v>
      </c>
      <c r="E112" s="3">
        <v>1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11">
        <f t="shared" si="37"/>
        <v>0</v>
      </c>
      <c r="O112" s="11">
        <f t="shared" si="38"/>
        <v>0.2</v>
      </c>
    </row>
    <row r="113" spans="1:15" ht="9" customHeight="1">
      <c r="A113" s="6"/>
      <c r="B113" s="4"/>
      <c r="C113" s="3" t="s">
        <v>27</v>
      </c>
      <c r="D113" s="3">
        <f aca="true" t="shared" si="39" ref="D113:M113">SUM(D107:D112)</f>
        <v>1</v>
      </c>
      <c r="E113" s="3">
        <f t="shared" si="39"/>
        <v>4</v>
      </c>
      <c r="F113" s="3">
        <f t="shared" si="39"/>
        <v>1</v>
      </c>
      <c r="G113" s="3">
        <f t="shared" si="39"/>
        <v>3</v>
      </c>
      <c r="H113" s="3">
        <f t="shared" si="39"/>
        <v>1</v>
      </c>
      <c r="I113" s="3">
        <f t="shared" si="39"/>
        <v>2</v>
      </c>
      <c r="J113" s="3">
        <f t="shared" si="39"/>
        <v>5</v>
      </c>
      <c r="K113" s="3">
        <f t="shared" si="39"/>
        <v>4</v>
      </c>
      <c r="L113" s="3">
        <f t="shared" si="39"/>
        <v>1</v>
      </c>
      <c r="M113" s="3">
        <f t="shared" si="39"/>
        <v>2</v>
      </c>
      <c r="N113" s="11">
        <f t="shared" si="37"/>
        <v>1.8</v>
      </c>
      <c r="O113" s="11">
        <f t="shared" si="38"/>
        <v>3</v>
      </c>
    </row>
    <row r="114" spans="1:15" ht="22.5">
      <c r="A114" s="6" t="s">
        <v>31</v>
      </c>
      <c r="B114" s="4">
        <v>1994</v>
      </c>
      <c r="C114" s="3" t="s">
        <v>6</v>
      </c>
      <c r="D114" s="3">
        <v>3</v>
      </c>
      <c r="E114" s="3">
        <v>1</v>
      </c>
      <c r="F114" s="3">
        <v>0</v>
      </c>
      <c r="G114" s="3">
        <v>0</v>
      </c>
      <c r="H114" s="3">
        <v>0</v>
      </c>
      <c r="I114" s="3">
        <v>1</v>
      </c>
      <c r="J114" s="3">
        <v>1</v>
      </c>
      <c r="K114" s="3">
        <v>2</v>
      </c>
      <c r="L114" s="3">
        <v>2</v>
      </c>
      <c r="M114" s="3">
        <v>0</v>
      </c>
      <c r="N114" s="11">
        <f aca="true" t="shared" si="40" ref="N114:N120">(H114+J114+L114+D114+F114)/5</f>
        <v>1.2</v>
      </c>
      <c r="O114" s="11">
        <f t="shared" si="38"/>
        <v>0.8</v>
      </c>
    </row>
    <row r="115" spans="1:15" ht="9" customHeight="1">
      <c r="A115" s="6"/>
      <c r="B115" s="4"/>
      <c r="C115" s="3" t="s">
        <v>7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11">
        <f t="shared" si="40"/>
        <v>0</v>
      </c>
      <c r="O115" s="11">
        <f t="shared" si="38"/>
        <v>0</v>
      </c>
    </row>
    <row r="116" spans="1:15" ht="9" customHeight="1">
      <c r="A116" s="6"/>
      <c r="B116" s="4"/>
      <c r="C116" s="3" t="s">
        <v>8</v>
      </c>
      <c r="D116" s="3">
        <v>0</v>
      </c>
      <c r="E116" s="3">
        <v>1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11">
        <f t="shared" si="40"/>
        <v>0</v>
      </c>
      <c r="O116" s="11">
        <f t="shared" si="38"/>
        <v>0.2</v>
      </c>
    </row>
    <row r="117" spans="1:15" ht="9" customHeight="1">
      <c r="A117" s="6"/>
      <c r="B117" s="4"/>
      <c r="C117" s="3" t="s">
        <v>9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11">
        <f t="shared" si="40"/>
        <v>0</v>
      </c>
      <c r="O117" s="11">
        <f t="shared" si="38"/>
        <v>0</v>
      </c>
    </row>
    <row r="118" spans="1:15" ht="9" customHeight="1">
      <c r="A118" s="6"/>
      <c r="B118" s="4"/>
      <c r="C118" s="3" t="s">
        <v>10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11">
        <f t="shared" si="40"/>
        <v>0</v>
      </c>
      <c r="O118" s="11">
        <f t="shared" si="38"/>
        <v>0</v>
      </c>
    </row>
    <row r="119" spans="1:15" ht="9" customHeight="1">
      <c r="A119" s="6"/>
      <c r="B119" s="4"/>
      <c r="C119" s="3" t="s">
        <v>11</v>
      </c>
      <c r="D119" s="3">
        <v>0</v>
      </c>
      <c r="E119" s="3">
        <v>0</v>
      </c>
      <c r="F119" s="3">
        <v>2</v>
      </c>
      <c r="G119" s="3">
        <v>0</v>
      </c>
      <c r="H119" s="3">
        <v>0</v>
      </c>
      <c r="I119" s="3">
        <v>0</v>
      </c>
      <c r="J119" s="3">
        <v>2</v>
      </c>
      <c r="K119" s="3">
        <v>0</v>
      </c>
      <c r="L119" s="3">
        <v>1</v>
      </c>
      <c r="M119" s="3">
        <v>0</v>
      </c>
      <c r="N119" s="11">
        <f t="shared" si="40"/>
        <v>1</v>
      </c>
      <c r="O119" s="11">
        <f t="shared" si="38"/>
        <v>0</v>
      </c>
    </row>
    <row r="120" spans="1:15" ht="9" customHeight="1">
      <c r="A120" s="6"/>
      <c r="B120" s="4"/>
      <c r="C120" s="3" t="s">
        <v>27</v>
      </c>
      <c r="D120" s="3">
        <f aca="true" t="shared" si="41" ref="D120:M120">SUM(D114:D119)</f>
        <v>3</v>
      </c>
      <c r="E120" s="3">
        <f t="shared" si="41"/>
        <v>2</v>
      </c>
      <c r="F120" s="3">
        <f t="shared" si="41"/>
        <v>2</v>
      </c>
      <c r="G120" s="3">
        <f t="shared" si="41"/>
        <v>0</v>
      </c>
      <c r="H120" s="3">
        <f t="shared" si="41"/>
        <v>0</v>
      </c>
      <c r="I120" s="3">
        <f t="shared" si="41"/>
        <v>1</v>
      </c>
      <c r="J120" s="3">
        <f t="shared" si="41"/>
        <v>3</v>
      </c>
      <c r="K120" s="3">
        <f t="shared" si="41"/>
        <v>2</v>
      </c>
      <c r="L120" s="3">
        <f t="shared" si="41"/>
        <v>3</v>
      </c>
      <c r="M120" s="3">
        <f t="shared" si="41"/>
        <v>0</v>
      </c>
      <c r="N120" s="11">
        <f t="shared" si="40"/>
        <v>2.2</v>
      </c>
      <c r="O120" s="11">
        <f t="shared" si="38"/>
        <v>1</v>
      </c>
    </row>
    <row r="121" spans="1:15" ht="9" customHeight="1">
      <c r="A121" s="6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22.5">
      <c r="A122" s="6" t="s">
        <v>32</v>
      </c>
      <c r="B122" s="4">
        <v>1975</v>
      </c>
      <c r="C122" s="3" t="s">
        <v>6</v>
      </c>
      <c r="D122" s="3">
        <v>4</v>
      </c>
      <c r="E122" s="3">
        <v>6</v>
      </c>
      <c r="F122" s="3">
        <v>0</v>
      </c>
      <c r="G122" s="3">
        <v>6</v>
      </c>
      <c r="H122" s="3">
        <v>2</v>
      </c>
      <c r="I122" s="3">
        <v>1</v>
      </c>
      <c r="J122" s="3">
        <v>1</v>
      </c>
      <c r="K122" s="3">
        <v>7</v>
      </c>
      <c r="L122" s="3">
        <v>4</v>
      </c>
      <c r="M122" s="3">
        <v>7</v>
      </c>
      <c r="N122" s="11">
        <f aca="true" t="shared" si="42" ref="N122:N128">(H122+J122+L122+D122+F122)/5</f>
        <v>2.2</v>
      </c>
      <c r="O122" s="11">
        <f aca="true" t="shared" si="43" ref="O122:O128">(I122+K122+M122+E122+G122)/5</f>
        <v>5.4</v>
      </c>
    </row>
    <row r="123" spans="1:15" ht="9" customHeight="1">
      <c r="A123" s="6"/>
      <c r="B123" s="4"/>
      <c r="C123" s="3" t="s">
        <v>7</v>
      </c>
      <c r="D123" s="3">
        <v>0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0</v>
      </c>
      <c r="M123" s="3">
        <v>0</v>
      </c>
      <c r="N123" s="11">
        <f t="shared" si="42"/>
        <v>0</v>
      </c>
      <c r="O123" s="11">
        <f t="shared" si="43"/>
        <v>0.4</v>
      </c>
    </row>
    <row r="124" spans="1:15" ht="9" customHeight="1">
      <c r="A124" s="6"/>
      <c r="B124" s="4"/>
      <c r="C124" s="3" t="s">
        <v>8</v>
      </c>
      <c r="D124" s="3">
        <v>1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1</v>
      </c>
      <c r="L124" s="3">
        <v>0</v>
      </c>
      <c r="M124" s="3">
        <v>0</v>
      </c>
      <c r="N124" s="11">
        <f t="shared" si="42"/>
        <v>0.2</v>
      </c>
      <c r="O124" s="11">
        <f t="shared" si="43"/>
        <v>0.2</v>
      </c>
    </row>
    <row r="125" spans="1:15" ht="9" customHeight="1">
      <c r="A125" s="6"/>
      <c r="B125" s="4"/>
      <c r="C125" s="3" t="s">
        <v>9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1</v>
      </c>
      <c r="L125" s="3">
        <v>0</v>
      </c>
      <c r="M125" s="3">
        <v>0</v>
      </c>
      <c r="N125" s="11">
        <f t="shared" si="42"/>
        <v>0</v>
      </c>
      <c r="O125" s="11">
        <f t="shared" si="43"/>
        <v>0.2</v>
      </c>
    </row>
    <row r="126" spans="1:15" ht="9" customHeight="1">
      <c r="A126" s="6"/>
      <c r="B126" s="4"/>
      <c r="C126" s="3" t="s">
        <v>10</v>
      </c>
      <c r="D126" s="3">
        <v>0</v>
      </c>
      <c r="E126" s="3">
        <v>0</v>
      </c>
      <c r="F126" s="3">
        <v>0</v>
      </c>
      <c r="G126" s="3">
        <v>0</v>
      </c>
      <c r="H126" s="3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11">
        <f t="shared" si="42"/>
        <v>0.2</v>
      </c>
      <c r="O126" s="11">
        <f t="shared" si="43"/>
        <v>0</v>
      </c>
    </row>
    <row r="127" spans="1:15" ht="9" customHeight="1">
      <c r="A127" s="6"/>
      <c r="B127" s="4"/>
      <c r="C127" s="3" t="s">
        <v>11</v>
      </c>
      <c r="D127" s="3">
        <v>0</v>
      </c>
      <c r="E127" s="3">
        <v>1</v>
      </c>
      <c r="F127" s="3">
        <v>0</v>
      </c>
      <c r="G127" s="3">
        <v>0</v>
      </c>
      <c r="H127" s="3">
        <v>0</v>
      </c>
      <c r="I127" s="3">
        <v>1</v>
      </c>
      <c r="J127" s="3">
        <v>0</v>
      </c>
      <c r="K127" s="3">
        <v>1</v>
      </c>
      <c r="L127" s="3">
        <v>0</v>
      </c>
      <c r="M127" s="3">
        <v>1</v>
      </c>
      <c r="N127" s="11">
        <f t="shared" si="42"/>
        <v>0</v>
      </c>
      <c r="O127" s="11">
        <f t="shared" si="43"/>
        <v>0.8</v>
      </c>
    </row>
    <row r="128" spans="1:15" ht="9" customHeight="1">
      <c r="A128" s="6"/>
      <c r="B128" s="4"/>
      <c r="C128" s="3" t="s">
        <v>27</v>
      </c>
      <c r="D128" s="3">
        <f aca="true" t="shared" si="44" ref="D128:M128">SUM(D122:D127)</f>
        <v>5</v>
      </c>
      <c r="E128" s="3">
        <f t="shared" si="44"/>
        <v>8</v>
      </c>
      <c r="F128" s="3">
        <f t="shared" si="44"/>
        <v>0</v>
      </c>
      <c r="G128" s="3">
        <f t="shared" si="44"/>
        <v>6</v>
      </c>
      <c r="H128" s="3">
        <f t="shared" si="44"/>
        <v>3</v>
      </c>
      <c r="I128" s="3">
        <f t="shared" si="44"/>
        <v>2</v>
      </c>
      <c r="J128" s="3">
        <f t="shared" si="44"/>
        <v>1</v>
      </c>
      <c r="K128" s="3">
        <f t="shared" si="44"/>
        <v>11</v>
      </c>
      <c r="L128" s="3">
        <f t="shared" si="44"/>
        <v>4</v>
      </c>
      <c r="M128" s="3">
        <f t="shared" si="44"/>
        <v>8</v>
      </c>
      <c r="N128" s="11">
        <f t="shared" si="42"/>
        <v>2.6</v>
      </c>
      <c r="O128" s="11">
        <f t="shared" si="43"/>
        <v>7</v>
      </c>
    </row>
    <row r="129" spans="1:15" ht="9" customHeight="1">
      <c r="A129" s="6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9" customHeight="1">
      <c r="A130" s="6" t="s">
        <v>20</v>
      </c>
      <c r="B130" s="4">
        <v>1969</v>
      </c>
      <c r="C130" s="3" t="s">
        <v>6</v>
      </c>
      <c r="D130" s="3">
        <v>0</v>
      </c>
      <c r="E130" s="3">
        <v>1</v>
      </c>
      <c r="F130" s="3">
        <v>1</v>
      </c>
      <c r="G130" s="3">
        <v>1</v>
      </c>
      <c r="H130" s="3">
        <v>3</v>
      </c>
      <c r="I130" s="3">
        <v>1</v>
      </c>
      <c r="J130" s="3">
        <v>0</v>
      </c>
      <c r="K130" s="3">
        <v>0</v>
      </c>
      <c r="L130" s="3">
        <v>0</v>
      </c>
      <c r="M130" s="3">
        <v>1</v>
      </c>
      <c r="N130" s="11">
        <f aca="true" t="shared" si="45" ref="N130:N136">(H130+J130+L130+D130+F130)/5</f>
        <v>0.8</v>
      </c>
      <c r="O130" s="11">
        <f aca="true" t="shared" si="46" ref="O130:O136">(I130+K130+M130+E130+G130)/5</f>
        <v>0.8</v>
      </c>
    </row>
    <row r="131" spans="1:15" ht="9" customHeight="1">
      <c r="A131" s="6"/>
      <c r="B131" s="4"/>
      <c r="C131" s="3" t="s">
        <v>7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1</v>
      </c>
      <c r="K131" s="3">
        <v>0</v>
      </c>
      <c r="L131" s="3">
        <v>0</v>
      </c>
      <c r="M131" s="3">
        <v>0</v>
      </c>
      <c r="N131" s="11">
        <f t="shared" si="45"/>
        <v>0.2</v>
      </c>
      <c r="O131" s="11">
        <f t="shared" si="46"/>
        <v>0</v>
      </c>
    </row>
    <row r="132" spans="1:15" ht="9" customHeight="1">
      <c r="A132" s="6"/>
      <c r="B132" s="4"/>
      <c r="C132" s="3" t="s">
        <v>8</v>
      </c>
      <c r="D132" s="3">
        <v>0</v>
      </c>
      <c r="E132" s="3">
        <v>0</v>
      </c>
      <c r="F132" s="3">
        <v>0</v>
      </c>
      <c r="G132" s="3">
        <v>1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11">
        <f t="shared" si="45"/>
        <v>0</v>
      </c>
      <c r="O132" s="11">
        <f t="shared" si="46"/>
        <v>0.2</v>
      </c>
    </row>
    <row r="133" spans="1:15" ht="9" customHeight="1">
      <c r="A133" s="6"/>
      <c r="B133" s="4"/>
      <c r="C133" s="3" t="s">
        <v>9</v>
      </c>
      <c r="D133" s="3">
        <v>0</v>
      </c>
      <c r="E133" s="3">
        <v>0</v>
      </c>
      <c r="F133" s="3">
        <v>0</v>
      </c>
      <c r="G133" s="3">
        <v>0</v>
      </c>
      <c r="H133" s="3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11">
        <f t="shared" si="45"/>
        <v>0.2</v>
      </c>
      <c r="O133" s="11">
        <f t="shared" si="46"/>
        <v>0</v>
      </c>
    </row>
    <row r="134" spans="1:15" ht="9" customHeight="1">
      <c r="A134" s="6"/>
      <c r="B134" s="4"/>
      <c r="C134" s="3" t="s">
        <v>10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11">
        <f t="shared" si="45"/>
        <v>0</v>
      </c>
      <c r="O134" s="11">
        <f t="shared" si="46"/>
        <v>0</v>
      </c>
    </row>
    <row r="135" spans="1:15" ht="9" customHeight="1">
      <c r="A135" s="6"/>
      <c r="B135" s="4"/>
      <c r="C135" s="3" t="s">
        <v>11</v>
      </c>
      <c r="D135" s="3">
        <v>0</v>
      </c>
      <c r="E135" s="3">
        <v>2</v>
      </c>
      <c r="F135" s="3">
        <v>1</v>
      </c>
      <c r="G135" s="3">
        <v>1</v>
      </c>
      <c r="H135" s="3">
        <v>0</v>
      </c>
      <c r="I135" s="3">
        <v>0</v>
      </c>
      <c r="J135" s="3">
        <v>0</v>
      </c>
      <c r="K135" s="3">
        <v>1</v>
      </c>
      <c r="L135" s="3">
        <v>0</v>
      </c>
      <c r="M135" s="3">
        <v>0</v>
      </c>
      <c r="N135" s="11">
        <f t="shared" si="45"/>
        <v>0.2</v>
      </c>
      <c r="O135" s="11">
        <f t="shared" si="46"/>
        <v>0.8</v>
      </c>
    </row>
    <row r="136" spans="1:15" ht="9" customHeight="1">
      <c r="A136" s="6"/>
      <c r="B136" s="4"/>
      <c r="C136" s="3" t="s">
        <v>27</v>
      </c>
      <c r="D136" s="3">
        <f aca="true" t="shared" si="47" ref="D136:M136">SUM(D130:D135)</f>
        <v>0</v>
      </c>
      <c r="E136" s="3">
        <f t="shared" si="47"/>
        <v>3</v>
      </c>
      <c r="F136" s="3">
        <f t="shared" si="47"/>
        <v>2</v>
      </c>
      <c r="G136" s="3">
        <f t="shared" si="47"/>
        <v>3</v>
      </c>
      <c r="H136" s="3">
        <f t="shared" si="47"/>
        <v>4</v>
      </c>
      <c r="I136" s="3">
        <f t="shared" si="47"/>
        <v>1</v>
      </c>
      <c r="J136" s="3">
        <f t="shared" si="47"/>
        <v>1</v>
      </c>
      <c r="K136" s="3">
        <f t="shared" si="47"/>
        <v>1</v>
      </c>
      <c r="L136" s="3">
        <f t="shared" si="47"/>
        <v>0</v>
      </c>
      <c r="M136" s="3">
        <f t="shared" si="47"/>
        <v>1</v>
      </c>
      <c r="N136" s="11">
        <f t="shared" si="45"/>
        <v>1.4</v>
      </c>
      <c r="O136" s="11">
        <f t="shared" si="46"/>
        <v>1.8</v>
      </c>
    </row>
    <row r="137" spans="1:15" ht="9" customHeight="1">
      <c r="A137" s="6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22.5">
      <c r="A138" s="6" t="s">
        <v>33</v>
      </c>
      <c r="B138" s="4">
        <v>1976</v>
      </c>
      <c r="C138" s="3" t="s">
        <v>6</v>
      </c>
      <c r="D138" s="3">
        <v>6</v>
      </c>
      <c r="E138" s="3">
        <v>3</v>
      </c>
      <c r="F138" s="3">
        <v>9</v>
      </c>
      <c r="G138" s="3">
        <v>2</v>
      </c>
      <c r="H138" s="3">
        <v>7</v>
      </c>
      <c r="I138" s="3">
        <v>4</v>
      </c>
      <c r="J138" s="3">
        <v>3</v>
      </c>
      <c r="K138" s="3">
        <v>1</v>
      </c>
      <c r="L138" s="3">
        <v>8</v>
      </c>
      <c r="M138" s="3">
        <v>3</v>
      </c>
      <c r="N138" s="11">
        <f aca="true" t="shared" si="48" ref="N138:N144">(H138+J138+L138+D138+F138)/5</f>
        <v>6.6</v>
      </c>
      <c r="O138" s="11">
        <f aca="true" t="shared" si="49" ref="O138:O144">(I138+K138+M138+E138+G138)/5</f>
        <v>2.6</v>
      </c>
    </row>
    <row r="139" spans="1:15" ht="9" customHeight="1">
      <c r="A139" s="6"/>
      <c r="B139" s="4"/>
      <c r="C139" s="3" t="s">
        <v>7</v>
      </c>
      <c r="D139" s="3">
        <v>1</v>
      </c>
      <c r="E139" s="3">
        <v>0</v>
      </c>
      <c r="F139" s="3">
        <v>0</v>
      </c>
      <c r="G139" s="3">
        <v>0</v>
      </c>
      <c r="H139" s="3">
        <v>1</v>
      </c>
      <c r="I139" s="3">
        <v>1</v>
      </c>
      <c r="J139" s="3">
        <v>0</v>
      </c>
      <c r="K139" s="3">
        <v>0</v>
      </c>
      <c r="L139" s="3">
        <v>0</v>
      </c>
      <c r="M139" s="3">
        <v>0</v>
      </c>
      <c r="N139" s="11">
        <f t="shared" si="48"/>
        <v>0.4</v>
      </c>
      <c r="O139" s="11">
        <f t="shared" si="49"/>
        <v>0.2</v>
      </c>
    </row>
    <row r="140" spans="1:15" ht="9" customHeight="1">
      <c r="A140" s="6"/>
      <c r="B140" s="4"/>
      <c r="C140" s="3" t="s">
        <v>8</v>
      </c>
      <c r="D140" s="3">
        <v>0</v>
      </c>
      <c r="E140" s="3">
        <v>1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1</v>
      </c>
      <c r="M140" s="3">
        <v>0</v>
      </c>
      <c r="N140" s="11">
        <f t="shared" si="48"/>
        <v>0.2</v>
      </c>
      <c r="O140" s="11">
        <f t="shared" si="49"/>
        <v>0.2</v>
      </c>
    </row>
    <row r="141" spans="1:15" ht="9" customHeight="1">
      <c r="A141" s="6"/>
      <c r="B141" s="4"/>
      <c r="C141" s="3" t="s">
        <v>9</v>
      </c>
      <c r="D141" s="3">
        <v>0</v>
      </c>
      <c r="E141" s="3">
        <v>0</v>
      </c>
      <c r="F141" s="3">
        <v>4</v>
      </c>
      <c r="G141" s="3">
        <v>1</v>
      </c>
      <c r="H141" s="3">
        <v>3</v>
      </c>
      <c r="I141" s="3">
        <v>1</v>
      </c>
      <c r="J141" s="3">
        <v>0</v>
      </c>
      <c r="K141" s="3">
        <v>3</v>
      </c>
      <c r="L141" s="3">
        <v>1</v>
      </c>
      <c r="M141" s="3">
        <v>3</v>
      </c>
      <c r="N141" s="11">
        <f t="shared" si="48"/>
        <v>1.6</v>
      </c>
      <c r="O141" s="11">
        <f t="shared" si="49"/>
        <v>1.6</v>
      </c>
    </row>
    <row r="142" spans="1:15" ht="9" customHeight="1">
      <c r="A142" s="6"/>
      <c r="B142" s="4"/>
      <c r="C142" s="3" t="s">
        <v>10</v>
      </c>
      <c r="D142" s="3">
        <v>0</v>
      </c>
      <c r="E142" s="3">
        <v>0</v>
      </c>
      <c r="F142" s="3">
        <v>0</v>
      </c>
      <c r="G142" s="3">
        <v>0</v>
      </c>
      <c r="H142" s="3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11">
        <f t="shared" si="48"/>
        <v>0.2</v>
      </c>
      <c r="O142" s="11">
        <f t="shared" si="49"/>
        <v>0</v>
      </c>
    </row>
    <row r="143" spans="1:15" ht="9" customHeight="1">
      <c r="A143" s="6"/>
      <c r="B143" s="4"/>
      <c r="C143" s="3" t="s">
        <v>11</v>
      </c>
      <c r="D143" s="3">
        <v>8</v>
      </c>
      <c r="E143" s="3">
        <v>5</v>
      </c>
      <c r="F143" s="3">
        <v>9</v>
      </c>
      <c r="G143" s="3">
        <v>1</v>
      </c>
      <c r="H143" s="3">
        <v>9</v>
      </c>
      <c r="I143" s="3">
        <v>2</v>
      </c>
      <c r="J143" s="3">
        <v>5</v>
      </c>
      <c r="K143" s="3">
        <v>8</v>
      </c>
      <c r="L143" s="3">
        <v>27</v>
      </c>
      <c r="M143" s="3">
        <v>5</v>
      </c>
      <c r="N143" s="11">
        <f t="shared" si="48"/>
        <v>11.6</v>
      </c>
      <c r="O143" s="11">
        <f t="shared" si="49"/>
        <v>4.2</v>
      </c>
    </row>
    <row r="144" spans="1:15" ht="9" customHeight="1">
      <c r="A144" s="3"/>
      <c r="B144" s="4"/>
      <c r="C144" s="3" t="s">
        <v>27</v>
      </c>
      <c r="D144" s="3">
        <f aca="true" t="shared" si="50" ref="D144:M144">SUM(D138:D143)</f>
        <v>15</v>
      </c>
      <c r="E144" s="3">
        <f t="shared" si="50"/>
        <v>9</v>
      </c>
      <c r="F144" s="3">
        <f t="shared" si="50"/>
        <v>22</v>
      </c>
      <c r="G144" s="3">
        <f t="shared" si="50"/>
        <v>4</v>
      </c>
      <c r="H144" s="3">
        <f t="shared" si="50"/>
        <v>21</v>
      </c>
      <c r="I144" s="3">
        <f t="shared" si="50"/>
        <v>8</v>
      </c>
      <c r="J144" s="3">
        <f t="shared" si="50"/>
        <v>8</v>
      </c>
      <c r="K144" s="3">
        <f t="shared" si="50"/>
        <v>12</v>
      </c>
      <c r="L144" s="3">
        <f t="shared" si="50"/>
        <v>37</v>
      </c>
      <c r="M144" s="3">
        <f t="shared" si="50"/>
        <v>11</v>
      </c>
      <c r="N144" s="11">
        <f t="shared" si="48"/>
        <v>20.6</v>
      </c>
      <c r="O144" s="11">
        <f t="shared" si="49"/>
        <v>8.8</v>
      </c>
    </row>
    <row r="145" spans="1:15" ht="9" customHeight="1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22.5">
      <c r="A146" s="6" t="s">
        <v>34</v>
      </c>
      <c r="B146" s="4">
        <v>1997</v>
      </c>
      <c r="C146" s="3" t="s">
        <v>6</v>
      </c>
      <c r="D146" s="3">
        <v>0</v>
      </c>
      <c r="E146" s="3">
        <v>0</v>
      </c>
      <c r="F146" s="3">
        <v>2</v>
      </c>
      <c r="G146" s="3">
        <v>1</v>
      </c>
      <c r="H146" s="3">
        <v>1</v>
      </c>
      <c r="I146" s="3">
        <v>0</v>
      </c>
      <c r="J146" s="3">
        <v>1</v>
      </c>
      <c r="K146" s="3">
        <v>1</v>
      </c>
      <c r="L146" s="3">
        <v>0</v>
      </c>
      <c r="M146" s="3">
        <v>0</v>
      </c>
      <c r="N146" s="11">
        <f aca="true" t="shared" si="51" ref="N146:N152">(H146+J146+L146+D146+F146)/5</f>
        <v>0.8</v>
      </c>
      <c r="O146" s="11">
        <f aca="true" t="shared" si="52" ref="O146:O152">(I146+K146+M146+E146+G146)/5</f>
        <v>0.4</v>
      </c>
    </row>
    <row r="147" spans="1:15" ht="9" customHeight="1">
      <c r="A147" s="3"/>
      <c r="B147" s="4"/>
      <c r="C147" s="3" t="s">
        <v>7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11">
        <f t="shared" si="51"/>
        <v>0</v>
      </c>
      <c r="O147" s="11">
        <f t="shared" si="52"/>
        <v>0</v>
      </c>
    </row>
    <row r="148" spans="1:15" ht="9" customHeight="1">
      <c r="A148" s="3"/>
      <c r="B148" s="4"/>
      <c r="C148" s="3" t="s">
        <v>8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11">
        <f t="shared" si="51"/>
        <v>0</v>
      </c>
      <c r="O148" s="11">
        <f t="shared" si="52"/>
        <v>0</v>
      </c>
    </row>
    <row r="149" spans="1:15" ht="9" customHeight="1">
      <c r="A149" s="3"/>
      <c r="B149" s="4"/>
      <c r="C149" s="3" t="s">
        <v>9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11">
        <f t="shared" si="51"/>
        <v>0</v>
      </c>
      <c r="O149" s="11">
        <f t="shared" si="52"/>
        <v>0</v>
      </c>
    </row>
    <row r="150" spans="1:15" ht="9" customHeight="1">
      <c r="A150" s="3"/>
      <c r="B150" s="4"/>
      <c r="C150" s="3" t="s">
        <v>10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11">
        <f t="shared" si="51"/>
        <v>0</v>
      </c>
      <c r="O150" s="11">
        <f t="shared" si="52"/>
        <v>0</v>
      </c>
    </row>
    <row r="151" spans="1:15" ht="9" customHeight="1">
      <c r="A151" s="3"/>
      <c r="B151" s="4"/>
      <c r="C151" s="3" t="s">
        <v>11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1</v>
      </c>
      <c r="K151" s="3">
        <v>1</v>
      </c>
      <c r="L151" s="3">
        <v>1</v>
      </c>
      <c r="M151" s="3">
        <v>0</v>
      </c>
      <c r="N151" s="11">
        <f t="shared" si="51"/>
        <v>0.4</v>
      </c>
      <c r="O151" s="11">
        <f t="shared" si="52"/>
        <v>0.2</v>
      </c>
    </row>
    <row r="152" spans="1:15" ht="9" customHeight="1">
      <c r="A152" s="3"/>
      <c r="B152" s="4"/>
      <c r="C152" s="3" t="s">
        <v>27</v>
      </c>
      <c r="D152" s="3">
        <f aca="true" t="shared" si="53" ref="D152:M152">SUM(D146:D151)</f>
        <v>0</v>
      </c>
      <c r="E152" s="3">
        <f t="shared" si="53"/>
        <v>0</v>
      </c>
      <c r="F152" s="3">
        <f t="shared" si="53"/>
        <v>2</v>
      </c>
      <c r="G152" s="3">
        <f t="shared" si="53"/>
        <v>1</v>
      </c>
      <c r="H152" s="3">
        <f t="shared" si="53"/>
        <v>1</v>
      </c>
      <c r="I152" s="3">
        <f t="shared" si="53"/>
        <v>0</v>
      </c>
      <c r="J152" s="3">
        <f t="shared" si="53"/>
        <v>2</v>
      </c>
      <c r="K152" s="3">
        <f t="shared" si="53"/>
        <v>2</v>
      </c>
      <c r="L152" s="3">
        <f t="shared" si="53"/>
        <v>1</v>
      </c>
      <c r="M152" s="3">
        <f t="shared" si="53"/>
        <v>0</v>
      </c>
      <c r="N152" s="11">
        <f t="shared" si="51"/>
        <v>1.2</v>
      </c>
      <c r="O152" s="11">
        <f t="shared" si="52"/>
        <v>0.6</v>
      </c>
    </row>
    <row r="153" spans="1:15" ht="9" customHeight="1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9" customHeight="1">
      <c r="A154" s="6" t="s">
        <v>21</v>
      </c>
      <c r="B154" s="4">
        <v>1963</v>
      </c>
      <c r="C154" s="3" t="s">
        <v>6</v>
      </c>
      <c r="D154" s="3">
        <v>1</v>
      </c>
      <c r="E154" s="3">
        <v>2</v>
      </c>
      <c r="F154" s="3">
        <v>6</v>
      </c>
      <c r="G154" s="3">
        <v>1</v>
      </c>
      <c r="H154" s="3">
        <v>0</v>
      </c>
      <c r="I154" s="3">
        <v>3</v>
      </c>
      <c r="J154" s="3">
        <v>0</v>
      </c>
      <c r="K154" s="3">
        <v>4</v>
      </c>
      <c r="L154" s="3">
        <v>2</v>
      </c>
      <c r="M154" s="3">
        <v>0</v>
      </c>
      <c r="N154" s="11">
        <f aca="true" t="shared" si="54" ref="N154:N160">(H154+J154+L154+D154+F154)/5</f>
        <v>1.8</v>
      </c>
      <c r="O154" s="11">
        <f aca="true" t="shared" si="55" ref="O154:O160">(I154+K154+M154+E154+G154)/5</f>
        <v>2</v>
      </c>
    </row>
    <row r="155" spans="1:15" ht="9" customHeight="1">
      <c r="A155" s="6"/>
      <c r="B155" s="4"/>
      <c r="C155" s="3" t="s">
        <v>7</v>
      </c>
      <c r="D155" s="3">
        <v>0</v>
      </c>
      <c r="E155" s="3">
        <v>0</v>
      </c>
      <c r="F155" s="3">
        <v>0</v>
      </c>
      <c r="G155" s="3">
        <v>0</v>
      </c>
      <c r="H155" s="3">
        <v>1</v>
      </c>
      <c r="I155" s="3">
        <v>1</v>
      </c>
      <c r="J155" s="3">
        <v>0</v>
      </c>
      <c r="K155" s="3">
        <v>0</v>
      </c>
      <c r="L155" s="3">
        <v>0</v>
      </c>
      <c r="M155" s="3">
        <v>0</v>
      </c>
      <c r="N155" s="11">
        <f t="shared" si="54"/>
        <v>0.2</v>
      </c>
      <c r="O155" s="11">
        <f t="shared" si="55"/>
        <v>0.2</v>
      </c>
    </row>
    <row r="156" spans="1:15" ht="9" customHeight="1">
      <c r="A156" s="6"/>
      <c r="B156" s="4"/>
      <c r="C156" s="3" t="s">
        <v>8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11">
        <f t="shared" si="54"/>
        <v>0</v>
      </c>
      <c r="O156" s="11">
        <f t="shared" si="55"/>
        <v>0</v>
      </c>
    </row>
    <row r="157" spans="1:15" ht="9" customHeight="1">
      <c r="A157" s="6"/>
      <c r="B157" s="4"/>
      <c r="C157" s="3" t="s">
        <v>9</v>
      </c>
      <c r="D157" s="3">
        <v>0</v>
      </c>
      <c r="E157" s="3">
        <v>0</v>
      </c>
      <c r="F157" s="3">
        <v>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11">
        <f t="shared" si="54"/>
        <v>0.2</v>
      </c>
      <c r="O157" s="11">
        <f t="shared" si="55"/>
        <v>0</v>
      </c>
    </row>
    <row r="158" spans="1:15" ht="9" customHeight="1">
      <c r="A158" s="6"/>
      <c r="B158" s="4"/>
      <c r="C158" s="3" t="s">
        <v>10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11">
        <f t="shared" si="54"/>
        <v>0</v>
      </c>
      <c r="O158" s="11">
        <f t="shared" si="55"/>
        <v>0</v>
      </c>
    </row>
    <row r="159" spans="1:15" ht="9" customHeight="1">
      <c r="A159" s="6"/>
      <c r="B159" s="4"/>
      <c r="C159" s="3" t="s">
        <v>11</v>
      </c>
      <c r="D159" s="3">
        <v>1</v>
      </c>
      <c r="E159" s="3">
        <v>0</v>
      </c>
      <c r="F159" s="3">
        <v>2</v>
      </c>
      <c r="G159" s="3">
        <v>0</v>
      </c>
      <c r="H159" s="3">
        <v>2</v>
      </c>
      <c r="I159" s="3">
        <v>0</v>
      </c>
      <c r="J159" s="3">
        <v>0</v>
      </c>
      <c r="K159" s="3">
        <v>0</v>
      </c>
      <c r="L159" s="3">
        <v>1</v>
      </c>
      <c r="M159" s="3">
        <v>0</v>
      </c>
      <c r="N159" s="11">
        <f t="shared" si="54"/>
        <v>1.2</v>
      </c>
      <c r="O159" s="11">
        <f t="shared" si="55"/>
        <v>0</v>
      </c>
    </row>
    <row r="160" spans="1:15" ht="9" customHeight="1">
      <c r="A160" s="6"/>
      <c r="B160" s="4"/>
      <c r="C160" s="3" t="s">
        <v>27</v>
      </c>
      <c r="D160" s="3">
        <f aca="true" t="shared" si="56" ref="D160:M160">SUM(D154:D159)</f>
        <v>2</v>
      </c>
      <c r="E160" s="3">
        <f t="shared" si="56"/>
        <v>2</v>
      </c>
      <c r="F160" s="3">
        <f t="shared" si="56"/>
        <v>9</v>
      </c>
      <c r="G160" s="3">
        <f t="shared" si="56"/>
        <v>1</v>
      </c>
      <c r="H160" s="3">
        <f t="shared" si="56"/>
        <v>3</v>
      </c>
      <c r="I160" s="3">
        <f t="shared" si="56"/>
        <v>4</v>
      </c>
      <c r="J160" s="3">
        <f t="shared" si="56"/>
        <v>0</v>
      </c>
      <c r="K160" s="3">
        <f t="shared" si="56"/>
        <v>4</v>
      </c>
      <c r="L160" s="3">
        <f t="shared" si="56"/>
        <v>3</v>
      </c>
      <c r="M160" s="3">
        <f t="shared" si="56"/>
        <v>0</v>
      </c>
      <c r="N160" s="11">
        <f t="shared" si="54"/>
        <v>3.4</v>
      </c>
      <c r="O160" s="11">
        <f t="shared" si="55"/>
        <v>2.2</v>
      </c>
    </row>
    <row r="161" spans="1:15" ht="9" customHeight="1">
      <c r="A161" s="6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9" customHeight="1">
      <c r="A162" s="6" t="s">
        <v>22</v>
      </c>
      <c r="B162" s="4">
        <v>1963</v>
      </c>
      <c r="C162" s="3" t="s">
        <v>6</v>
      </c>
      <c r="D162" s="3">
        <v>4</v>
      </c>
      <c r="E162" s="3">
        <v>2</v>
      </c>
      <c r="F162" s="3">
        <v>5</v>
      </c>
      <c r="G162" s="3">
        <v>2</v>
      </c>
      <c r="H162" s="3">
        <v>4</v>
      </c>
      <c r="I162" s="3">
        <v>0</v>
      </c>
      <c r="J162" s="3">
        <v>4</v>
      </c>
      <c r="K162" s="3">
        <v>2</v>
      </c>
      <c r="L162" s="3">
        <v>5</v>
      </c>
      <c r="M162" s="3">
        <v>1</v>
      </c>
      <c r="N162" s="11">
        <f aca="true" t="shared" si="57" ref="N162:N168">(H162+J162+L162+D162+F162)/5</f>
        <v>4.4</v>
      </c>
      <c r="O162" s="11">
        <f aca="true" t="shared" si="58" ref="O162:O168">(I162+K162+M162+E162+G162)/5</f>
        <v>1.4</v>
      </c>
    </row>
    <row r="163" spans="1:15" ht="9" customHeight="1">
      <c r="A163" s="6"/>
      <c r="B163" s="4"/>
      <c r="C163" s="3" t="s">
        <v>7</v>
      </c>
      <c r="D163" s="3">
        <v>0</v>
      </c>
      <c r="E163" s="3">
        <v>0</v>
      </c>
      <c r="F163" s="3">
        <v>0</v>
      </c>
      <c r="G163" s="3">
        <v>1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11">
        <f t="shared" si="57"/>
        <v>0</v>
      </c>
      <c r="O163" s="11">
        <f t="shared" si="58"/>
        <v>0.2</v>
      </c>
    </row>
    <row r="164" spans="1:15" ht="9" customHeight="1">
      <c r="A164" s="6"/>
      <c r="B164" s="4"/>
      <c r="C164" s="3" t="s">
        <v>8</v>
      </c>
      <c r="D164" s="3">
        <v>1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11">
        <f t="shared" si="57"/>
        <v>0.2</v>
      </c>
      <c r="O164" s="11">
        <f t="shared" si="58"/>
        <v>0</v>
      </c>
    </row>
    <row r="165" spans="1:15" ht="9" customHeight="1">
      <c r="A165" s="6"/>
      <c r="B165" s="4"/>
      <c r="C165" s="3" t="s">
        <v>9</v>
      </c>
      <c r="D165" s="3">
        <v>2</v>
      </c>
      <c r="E165" s="3">
        <v>0</v>
      </c>
      <c r="F165" s="3">
        <v>1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11">
        <f t="shared" si="57"/>
        <v>0.6</v>
      </c>
      <c r="O165" s="11">
        <f t="shared" si="58"/>
        <v>0</v>
      </c>
    </row>
    <row r="166" spans="1:15" ht="9" customHeight="1">
      <c r="A166" s="6"/>
      <c r="B166" s="4"/>
      <c r="C166" s="3" t="s">
        <v>10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11">
        <f t="shared" si="57"/>
        <v>0</v>
      </c>
      <c r="O166" s="11">
        <f t="shared" si="58"/>
        <v>0</v>
      </c>
    </row>
    <row r="167" spans="1:15" ht="9" customHeight="1">
      <c r="A167" s="6"/>
      <c r="B167" s="4"/>
      <c r="C167" s="3" t="s">
        <v>11</v>
      </c>
      <c r="D167" s="3">
        <v>2</v>
      </c>
      <c r="E167" s="3">
        <v>1</v>
      </c>
      <c r="F167" s="3">
        <v>0</v>
      </c>
      <c r="G167" s="3">
        <v>0</v>
      </c>
      <c r="H167" s="3">
        <v>2</v>
      </c>
      <c r="I167" s="3">
        <v>0</v>
      </c>
      <c r="J167" s="3">
        <v>2</v>
      </c>
      <c r="K167" s="3">
        <v>0</v>
      </c>
      <c r="L167" s="3">
        <v>2</v>
      </c>
      <c r="M167" s="3">
        <v>1</v>
      </c>
      <c r="N167" s="11">
        <f t="shared" si="57"/>
        <v>1.6</v>
      </c>
      <c r="O167" s="11">
        <f t="shared" si="58"/>
        <v>0.4</v>
      </c>
    </row>
    <row r="168" spans="1:15" ht="9" customHeight="1">
      <c r="A168" s="6"/>
      <c r="B168" s="4"/>
      <c r="C168" s="3" t="s">
        <v>27</v>
      </c>
      <c r="D168" s="3">
        <f aca="true" t="shared" si="59" ref="D168:M168">SUM(D162:D167)</f>
        <v>9</v>
      </c>
      <c r="E168" s="3">
        <f t="shared" si="59"/>
        <v>3</v>
      </c>
      <c r="F168" s="3">
        <f t="shared" si="59"/>
        <v>6</v>
      </c>
      <c r="G168" s="3">
        <f t="shared" si="59"/>
        <v>3</v>
      </c>
      <c r="H168" s="3">
        <f t="shared" si="59"/>
        <v>6</v>
      </c>
      <c r="I168" s="3">
        <f t="shared" si="59"/>
        <v>0</v>
      </c>
      <c r="J168" s="3">
        <f t="shared" si="59"/>
        <v>6</v>
      </c>
      <c r="K168" s="3">
        <f t="shared" si="59"/>
        <v>2</v>
      </c>
      <c r="L168" s="3">
        <f t="shared" si="59"/>
        <v>7</v>
      </c>
      <c r="M168" s="3">
        <f t="shared" si="59"/>
        <v>2</v>
      </c>
      <c r="N168" s="11">
        <f t="shared" si="57"/>
        <v>6.8</v>
      </c>
      <c r="O168" s="11">
        <f t="shared" si="58"/>
        <v>2</v>
      </c>
    </row>
    <row r="169" spans="1:15" ht="9" customHeight="1">
      <c r="A169" s="6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9" customHeight="1">
      <c r="A170" s="6" t="s">
        <v>23</v>
      </c>
      <c r="B170" s="4">
        <v>1977</v>
      </c>
      <c r="C170" s="3" t="s">
        <v>6</v>
      </c>
      <c r="D170" s="3">
        <v>7</v>
      </c>
      <c r="E170" s="3">
        <v>49</v>
      </c>
      <c r="F170" s="3">
        <v>4</v>
      </c>
      <c r="G170" s="3">
        <v>57</v>
      </c>
      <c r="H170" s="3">
        <v>7</v>
      </c>
      <c r="I170" s="3">
        <v>65</v>
      </c>
      <c r="J170" s="3">
        <v>3</v>
      </c>
      <c r="K170" s="3">
        <v>56</v>
      </c>
      <c r="L170" s="3">
        <v>11</v>
      </c>
      <c r="M170" s="3">
        <v>54</v>
      </c>
      <c r="N170" s="11">
        <f aca="true" t="shared" si="60" ref="N170:N176">(H170+J170+L170+D170+F170)/5</f>
        <v>6.4</v>
      </c>
      <c r="O170" s="11">
        <f aca="true" t="shared" si="61" ref="O170:O176">(I170+K170+M170+E170+G170)/5</f>
        <v>56.2</v>
      </c>
    </row>
    <row r="171" spans="1:15" ht="9" customHeight="1">
      <c r="A171" s="6"/>
      <c r="B171" s="4"/>
      <c r="C171" s="3" t="s">
        <v>7</v>
      </c>
      <c r="D171" s="3">
        <v>0</v>
      </c>
      <c r="E171" s="3">
        <v>1</v>
      </c>
      <c r="F171" s="3">
        <v>0</v>
      </c>
      <c r="G171" s="3">
        <v>6</v>
      </c>
      <c r="H171" s="3">
        <v>1</v>
      </c>
      <c r="I171" s="3">
        <v>4</v>
      </c>
      <c r="J171" s="3">
        <v>1</v>
      </c>
      <c r="K171" s="3">
        <v>4</v>
      </c>
      <c r="L171" s="3">
        <v>0</v>
      </c>
      <c r="M171" s="3">
        <v>10</v>
      </c>
      <c r="N171" s="11">
        <f t="shared" si="60"/>
        <v>0.4</v>
      </c>
      <c r="O171" s="11">
        <f t="shared" si="61"/>
        <v>5</v>
      </c>
    </row>
    <row r="172" spans="1:15" ht="9" customHeight="1">
      <c r="A172" s="6"/>
      <c r="B172" s="4"/>
      <c r="C172" s="3" t="s">
        <v>8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1</v>
      </c>
      <c r="M172" s="3">
        <v>1</v>
      </c>
      <c r="N172" s="11">
        <f t="shared" si="60"/>
        <v>0.2</v>
      </c>
      <c r="O172" s="11">
        <f t="shared" si="61"/>
        <v>0.2</v>
      </c>
    </row>
    <row r="173" spans="1:15" ht="9" customHeight="1">
      <c r="A173" s="6"/>
      <c r="B173" s="4"/>
      <c r="C173" s="3" t="s">
        <v>9</v>
      </c>
      <c r="D173" s="3">
        <v>0</v>
      </c>
      <c r="E173" s="3">
        <v>0</v>
      </c>
      <c r="F173" s="3">
        <v>0</v>
      </c>
      <c r="G173" s="3">
        <v>1</v>
      </c>
      <c r="H173" s="3">
        <v>0</v>
      </c>
      <c r="I173" s="3">
        <v>1</v>
      </c>
      <c r="J173" s="3">
        <v>0</v>
      </c>
      <c r="K173" s="3">
        <v>1</v>
      </c>
      <c r="L173" s="3">
        <v>1</v>
      </c>
      <c r="M173" s="3">
        <v>0</v>
      </c>
      <c r="N173" s="11">
        <f t="shared" si="60"/>
        <v>0.2</v>
      </c>
      <c r="O173" s="11">
        <f t="shared" si="61"/>
        <v>0.6</v>
      </c>
    </row>
    <row r="174" spans="1:15" ht="9" customHeight="1">
      <c r="A174" s="6"/>
      <c r="B174" s="4"/>
      <c r="C174" s="3" t="s">
        <v>10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11">
        <f t="shared" si="60"/>
        <v>0</v>
      </c>
      <c r="O174" s="11">
        <f t="shared" si="61"/>
        <v>0</v>
      </c>
    </row>
    <row r="175" spans="1:15" ht="9" customHeight="1">
      <c r="A175" s="6"/>
      <c r="B175" s="4"/>
      <c r="C175" s="3" t="s">
        <v>11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11">
        <f t="shared" si="60"/>
        <v>0</v>
      </c>
      <c r="O175" s="11">
        <f t="shared" si="61"/>
        <v>0</v>
      </c>
    </row>
    <row r="176" spans="1:15" ht="9" customHeight="1">
      <c r="A176" s="6"/>
      <c r="B176" s="4"/>
      <c r="C176" s="3" t="s">
        <v>27</v>
      </c>
      <c r="D176" s="3">
        <f aca="true" t="shared" si="62" ref="D176:M176">SUM(D170:D175)</f>
        <v>7</v>
      </c>
      <c r="E176" s="3">
        <f t="shared" si="62"/>
        <v>50</v>
      </c>
      <c r="F176" s="3">
        <f t="shared" si="62"/>
        <v>4</v>
      </c>
      <c r="G176" s="3">
        <f t="shared" si="62"/>
        <v>64</v>
      </c>
      <c r="H176" s="3">
        <f t="shared" si="62"/>
        <v>8</v>
      </c>
      <c r="I176" s="3">
        <f t="shared" si="62"/>
        <v>70</v>
      </c>
      <c r="J176" s="3">
        <f t="shared" si="62"/>
        <v>4</v>
      </c>
      <c r="K176" s="3">
        <f t="shared" si="62"/>
        <v>61</v>
      </c>
      <c r="L176" s="3">
        <f t="shared" si="62"/>
        <v>13</v>
      </c>
      <c r="M176" s="3">
        <f t="shared" si="62"/>
        <v>65</v>
      </c>
      <c r="N176" s="11">
        <f t="shared" si="60"/>
        <v>7.2</v>
      </c>
      <c r="O176" s="11">
        <f t="shared" si="61"/>
        <v>62</v>
      </c>
    </row>
    <row r="177" spans="1:15" ht="9" customHeight="1">
      <c r="A177" s="6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9" customHeight="1">
      <c r="A178" s="6" t="s">
        <v>27</v>
      </c>
      <c r="B178" s="4"/>
      <c r="C178" s="3" t="s">
        <v>6</v>
      </c>
      <c r="D178" s="3">
        <f aca="true" t="shared" si="63" ref="D178:I178">D170+D162+D154+D146+D138+D130+D122+D114+D107+D99+D90+D82+D74+D66+D58+D51+D43+D35+D27+D19+D11+D3</f>
        <v>91</v>
      </c>
      <c r="E178" s="3">
        <f t="shared" si="63"/>
        <v>94</v>
      </c>
      <c r="F178" s="3">
        <f t="shared" si="63"/>
        <v>86</v>
      </c>
      <c r="G178" s="3">
        <f t="shared" si="63"/>
        <v>103</v>
      </c>
      <c r="H178" s="3">
        <f t="shared" si="63"/>
        <v>79</v>
      </c>
      <c r="I178" s="3">
        <f t="shared" si="63"/>
        <v>128</v>
      </c>
      <c r="J178" s="3">
        <f>J170+J162+J154+J146+J138+J130+J122+J114+J107+J99+J90+J82+J74+J66+J58+J51+J43+J35+J27+J19+J11+J3</f>
        <v>108</v>
      </c>
      <c r="K178" s="3">
        <f>K170+K162+K154+K146+K138+K130+K122+K114+K107+K99+K90+K82+K74+K66+K58+K51+K43+K35+K27+K19+K11+K3</f>
        <v>119</v>
      </c>
      <c r="L178" s="3">
        <f>L170+L162+L154+L146+L138+L130+L122+L114+L107+L99+L90+L82+L74+L66+L58+L51+L43+L35+L27+L19+L11+L3</f>
        <v>96</v>
      </c>
      <c r="M178" s="3">
        <f>M170+M162+M154+M146+M138+M130+M122+M114+M107+M99+M90+M82+M74+M66+M58+M51+M43+M35+M27+M19+M11+M3</f>
        <v>102</v>
      </c>
      <c r="N178" s="11">
        <f aca="true" t="shared" si="64" ref="N178:N184">(H178+J178+L178+D178+F178)/5</f>
        <v>92</v>
      </c>
      <c r="O178" s="11">
        <f aca="true" t="shared" si="65" ref="O178:O184">(I178+K178+M178+E178+G178)/5</f>
        <v>109.2</v>
      </c>
    </row>
    <row r="179" spans="1:15" ht="9" customHeight="1">
      <c r="A179" s="6"/>
      <c r="B179" s="4"/>
      <c r="C179" s="3" t="s">
        <v>7</v>
      </c>
      <c r="D179" s="3">
        <f aca="true" t="shared" si="66" ref="D179:F183">D171+D163+D155+D147+D139+D131+D123+D115+D108+D100+D91+D83+D75+D67+D59+D52+D44+D36+D28+D20+D12+D4</f>
        <v>1</v>
      </c>
      <c r="E179" s="3">
        <f t="shared" si="66"/>
        <v>8</v>
      </c>
      <c r="F179" s="3">
        <f t="shared" si="66"/>
        <v>3</v>
      </c>
      <c r="G179" s="3">
        <f aca="true" t="shared" si="67" ref="G179:M183">G171+G163+G155+G147+G139+G131+G123+G115+G108+G100+G91+G83+G75+G67+G59+G52+G44+G36+G28+G20+G12+G4</f>
        <v>10</v>
      </c>
      <c r="H179" s="3">
        <f t="shared" si="67"/>
        <v>7</v>
      </c>
      <c r="I179" s="3">
        <f t="shared" si="67"/>
        <v>15</v>
      </c>
      <c r="J179" s="3">
        <f t="shared" si="67"/>
        <v>8</v>
      </c>
      <c r="K179" s="3">
        <f t="shared" si="67"/>
        <v>10</v>
      </c>
      <c r="L179" s="3">
        <f t="shared" si="67"/>
        <v>5</v>
      </c>
      <c r="M179" s="3">
        <f t="shared" si="67"/>
        <v>21</v>
      </c>
      <c r="N179" s="11">
        <f t="shared" si="64"/>
        <v>4.8</v>
      </c>
      <c r="O179" s="11">
        <f t="shared" si="65"/>
        <v>12.8</v>
      </c>
    </row>
    <row r="180" spans="1:15" ht="9" customHeight="1">
      <c r="A180" s="6"/>
      <c r="B180" s="4"/>
      <c r="C180" s="3" t="s">
        <v>8</v>
      </c>
      <c r="D180" s="3">
        <f t="shared" si="66"/>
        <v>2</v>
      </c>
      <c r="E180" s="3">
        <f t="shared" si="66"/>
        <v>3</v>
      </c>
      <c r="F180" s="3">
        <f t="shared" si="66"/>
        <v>2</v>
      </c>
      <c r="G180" s="3">
        <f t="shared" si="67"/>
        <v>2</v>
      </c>
      <c r="H180" s="3">
        <f t="shared" si="67"/>
        <v>0</v>
      </c>
      <c r="I180" s="3">
        <f t="shared" si="67"/>
        <v>0</v>
      </c>
      <c r="J180" s="3">
        <f t="shared" si="67"/>
        <v>1</v>
      </c>
      <c r="K180" s="3">
        <f t="shared" si="67"/>
        <v>1</v>
      </c>
      <c r="L180" s="3">
        <f t="shared" si="67"/>
        <v>3</v>
      </c>
      <c r="M180" s="3">
        <f t="shared" si="67"/>
        <v>2</v>
      </c>
      <c r="N180" s="11">
        <f t="shared" si="64"/>
        <v>1.6</v>
      </c>
      <c r="O180" s="11">
        <f t="shared" si="65"/>
        <v>1.6</v>
      </c>
    </row>
    <row r="181" spans="1:15" ht="9" customHeight="1">
      <c r="A181" s="6"/>
      <c r="B181" s="4"/>
      <c r="C181" s="3" t="s">
        <v>9</v>
      </c>
      <c r="D181" s="3">
        <f t="shared" si="66"/>
        <v>6</v>
      </c>
      <c r="E181" s="3">
        <f t="shared" si="66"/>
        <v>2</v>
      </c>
      <c r="F181" s="3">
        <f t="shared" si="66"/>
        <v>22</v>
      </c>
      <c r="G181" s="3">
        <f t="shared" si="67"/>
        <v>6</v>
      </c>
      <c r="H181" s="3">
        <f t="shared" si="67"/>
        <v>8</v>
      </c>
      <c r="I181" s="3">
        <f t="shared" si="67"/>
        <v>7</v>
      </c>
      <c r="J181" s="3">
        <f t="shared" si="67"/>
        <v>2</v>
      </c>
      <c r="K181" s="3">
        <f t="shared" si="67"/>
        <v>8</v>
      </c>
      <c r="L181" s="3">
        <f t="shared" si="67"/>
        <v>3</v>
      </c>
      <c r="M181" s="3">
        <f t="shared" si="67"/>
        <v>6</v>
      </c>
      <c r="N181" s="11">
        <f t="shared" si="64"/>
        <v>8.2</v>
      </c>
      <c r="O181" s="11">
        <f t="shared" si="65"/>
        <v>5.8</v>
      </c>
    </row>
    <row r="182" spans="1:15" ht="9" customHeight="1">
      <c r="A182" s="6"/>
      <c r="B182" s="4"/>
      <c r="C182" s="3" t="s">
        <v>10</v>
      </c>
      <c r="D182" s="3">
        <f t="shared" si="66"/>
        <v>0</v>
      </c>
      <c r="E182" s="3">
        <f t="shared" si="66"/>
        <v>1</v>
      </c>
      <c r="F182" s="3">
        <f t="shared" si="66"/>
        <v>0</v>
      </c>
      <c r="G182" s="3">
        <f t="shared" si="67"/>
        <v>0</v>
      </c>
      <c r="H182" s="3">
        <f t="shared" si="67"/>
        <v>2</v>
      </c>
      <c r="I182" s="3">
        <f t="shared" si="67"/>
        <v>0</v>
      </c>
      <c r="J182" s="3">
        <f t="shared" si="67"/>
        <v>1</v>
      </c>
      <c r="K182" s="3">
        <f t="shared" si="67"/>
        <v>1</v>
      </c>
      <c r="L182" s="3">
        <f t="shared" si="67"/>
        <v>0</v>
      </c>
      <c r="M182" s="3">
        <f t="shared" si="67"/>
        <v>0</v>
      </c>
      <c r="N182" s="11">
        <f t="shared" si="64"/>
        <v>0.6</v>
      </c>
      <c r="O182" s="11">
        <f t="shared" si="65"/>
        <v>0.4</v>
      </c>
    </row>
    <row r="183" spans="1:15" ht="9" customHeight="1">
      <c r="A183" s="6"/>
      <c r="B183" s="4"/>
      <c r="C183" s="3" t="s">
        <v>11</v>
      </c>
      <c r="D183" s="3">
        <f t="shared" si="66"/>
        <v>20</v>
      </c>
      <c r="E183" s="3">
        <f t="shared" si="66"/>
        <v>12</v>
      </c>
      <c r="F183" s="3">
        <f t="shared" si="66"/>
        <v>23</v>
      </c>
      <c r="G183" s="3">
        <f t="shared" si="67"/>
        <v>2</v>
      </c>
      <c r="H183" s="3">
        <f t="shared" si="67"/>
        <v>32</v>
      </c>
      <c r="I183" s="3">
        <f t="shared" si="67"/>
        <v>7</v>
      </c>
      <c r="J183" s="3">
        <f t="shared" si="67"/>
        <v>17</v>
      </c>
      <c r="K183" s="3">
        <f t="shared" si="67"/>
        <v>17</v>
      </c>
      <c r="L183" s="3">
        <f t="shared" si="67"/>
        <v>59</v>
      </c>
      <c r="M183" s="3">
        <f t="shared" si="67"/>
        <v>14</v>
      </c>
      <c r="N183" s="11">
        <f t="shared" si="64"/>
        <v>30.2</v>
      </c>
      <c r="O183" s="11">
        <f t="shared" si="65"/>
        <v>10.4</v>
      </c>
    </row>
    <row r="184" spans="1:15" ht="9" customHeight="1">
      <c r="A184" s="6"/>
      <c r="B184" s="4"/>
      <c r="C184" s="3" t="s">
        <v>27</v>
      </c>
      <c r="D184" s="3">
        <f aca="true" t="shared" si="68" ref="D184:I184">SUM(D178:D183)</f>
        <v>120</v>
      </c>
      <c r="E184" s="3">
        <f t="shared" si="68"/>
        <v>120</v>
      </c>
      <c r="F184" s="3">
        <f t="shared" si="68"/>
        <v>136</v>
      </c>
      <c r="G184" s="3">
        <f t="shared" si="68"/>
        <v>123</v>
      </c>
      <c r="H184" s="3">
        <f t="shared" si="68"/>
        <v>128</v>
      </c>
      <c r="I184" s="3">
        <f t="shared" si="68"/>
        <v>157</v>
      </c>
      <c r="J184" s="3">
        <f>J176+J168+J160+J152+J144+J136+J128+J120+J113+J105+J96+J88+J80+J72+J64+J57+J49+J41+J33+J25+J17+J9</f>
        <v>137</v>
      </c>
      <c r="K184" s="3">
        <f>K176+K168+K160+K152+K144+K136+K128+K120+K113+K105+K96+K88+K80+K72+K64+K57+K49+K41+K33+K25+K17+K9</f>
        <v>156</v>
      </c>
      <c r="L184" s="3">
        <f>SUM(L178:L183)</f>
        <v>166</v>
      </c>
      <c r="M184" s="3">
        <f>SUM(M178:M183)</f>
        <v>145</v>
      </c>
      <c r="N184" s="11">
        <f t="shared" si="64"/>
        <v>137.4</v>
      </c>
      <c r="O184" s="11">
        <f t="shared" si="65"/>
        <v>140.2</v>
      </c>
    </row>
    <row r="185" spans="1:15" ht="9" customHeight="1">
      <c r="A185" s="6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ht="9" customHeight="1">
      <c r="A186" s="7" t="s">
        <v>28</v>
      </c>
    </row>
  </sheetData>
  <mergeCells count="6">
    <mergeCell ref="N1:O1"/>
    <mergeCell ref="H1:I1"/>
    <mergeCell ref="D1:E1"/>
    <mergeCell ref="F1:G1"/>
    <mergeCell ref="J1:K1"/>
    <mergeCell ref="L1:M1"/>
  </mergeCells>
  <printOptions/>
  <pageMargins left="0.75" right="0.75" top="1" bottom="1" header="0.5" footer="0.5"/>
  <pageSetup horizontalDpi="600" verticalDpi="600" orientation="portrait" r:id="rId1"/>
  <headerFooter alignWithMargins="0">
    <oddHeader>&amp;C&amp;"Times New Roman,Bold"Table 4.4 Degrees Awarded - Master's Programs</oddHeader>
    <oddFooter>&amp;L&amp;8Annual Reports using "old' schedule.
   Academic year includes Fall, Spring, Summer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pane ySplit="2" topLeftCell="BM62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10.7109375" style="1" customWidth="1"/>
    <col min="2" max="2" width="8.421875" style="2" customWidth="1"/>
    <col min="3" max="3" width="5.28125" style="1" customWidth="1"/>
    <col min="4" max="15" width="4.7109375" style="1" customWidth="1"/>
    <col min="16" max="16384" width="9.140625" style="1" customWidth="1"/>
  </cols>
  <sheetData>
    <row r="1" spans="1:15" ht="33.75" customHeight="1">
      <c r="A1" s="3" t="s">
        <v>0</v>
      </c>
      <c r="B1" s="4" t="s">
        <v>1</v>
      </c>
      <c r="C1" s="3" t="s">
        <v>2</v>
      </c>
      <c r="D1" s="32">
        <v>1996</v>
      </c>
      <c r="E1" s="33"/>
      <c r="F1" s="32">
        <v>1997</v>
      </c>
      <c r="G1" s="33"/>
      <c r="H1" s="32">
        <v>1998</v>
      </c>
      <c r="I1" s="33"/>
      <c r="J1" s="32">
        <v>1999</v>
      </c>
      <c r="K1" s="33"/>
      <c r="L1" s="32">
        <v>2000</v>
      </c>
      <c r="M1" s="33"/>
      <c r="N1" s="34" t="s">
        <v>3</v>
      </c>
      <c r="O1" s="35"/>
    </row>
    <row r="2" spans="1:15" ht="11.25">
      <c r="A2" s="3"/>
      <c r="B2" s="4"/>
      <c r="C2" s="3"/>
      <c r="D2" s="5" t="s">
        <v>4</v>
      </c>
      <c r="E2" s="5" t="s">
        <v>5</v>
      </c>
      <c r="F2" s="5" t="s">
        <v>4</v>
      </c>
      <c r="G2" s="5" t="s">
        <v>5</v>
      </c>
      <c r="H2" s="5" t="s">
        <v>4</v>
      </c>
      <c r="I2" s="5" t="s">
        <v>5</v>
      </c>
      <c r="J2" s="5" t="s">
        <v>4</v>
      </c>
      <c r="K2" s="5" t="s">
        <v>5</v>
      </c>
      <c r="L2" s="5" t="s">
        <v>4</v>
      </c>
      <c r="M2" s="5" t="s">
        <v>5</v>
      </c>
      <c r="N2" s="5" t="s">
        <v>4</v>
      </c>
      <c r="O2" s="5" t="s">
        <v>5</v>
      </c>
    </row>
    <row r="3" spans="1:15" ht="22.5">
      <c r="A3" s="6" t="s">
        <v>14</v>
      </c>
      <c r="B3" s="4">
        <v>1987</v>
      </c>
      <c r="C3" s="3" t="s">
        <v>6</v>
      </c>
      <c r="D3" s="3">
        <v>0</v>
      </c>
      <c r="E3" s="3">
        <v>0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11">
        <f>(H3+J3+L3+D3+F3)/5</f>
        <v>0.2</v>
      </c>
      <c r="O3" s="11">
        <f aca="true" t="shared" si="0" ref="O3:O9">(I3+K3+M3+E3+G3)/5</f>
        <v>0</v>
      </c>
    </row>
    <row r="4" spans="1:15" ht="9" customHeight="1">
      <c r="A4" s="6"/>
      <c r="B4" s="4"/>
      <c r="C4" s="3" t="s">
        <v>7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11">
        <f aca="true" t="shared" si="1" ref="N4:N9">(H4+J4+L4+D4+F4)/5</f>
        <v>0</v>
      </c>
      <c r="O4" s="11">
        <f t="shared" si="0"/>
        <v>0</v>
      </c>
    </row>
    <row r="5" spans="1:15" ht="9" customHeight="1">
      <c r="A5" s="6"/>
      <c r="B5" s="4"/>
      <c r="C5" s="3" t="s">
        <v>8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11">
        <f t="shared" si="1"/>
        <v>0</v>
      </c>
      <c r="O5" s="11">
        <f t="shared" si="0"/>
        <v>0</v>
      </c>
    </row>
    <row r="6" spans="1:15" ht="9" customHeight="1">
      <c r="A6" s="6"/>
      <c r="B6" s="4"/>
      <c r="C6" s="3" t="s">
        <v>9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1">
        <f t="shared" si="1"/>
        <v>0.2</v>
      </c>
      <c r="O6" s="11">
        <f t="shared" si="0"/>
        <v>0</v>
      </c>
    </row>
    <row r="7" spans="1:15" ht="9" customHeight="1">
      <c r="A7" s="6"/>
      <c r="B7" s="4"/>
      <c r="C7" s="3" t="s">
        <v>10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1">
        <f t="shared" si="1"/>
        <v>0</v>
      </c>
      <c r="O7" s="11">
        <f t="shared" si="0"/>
        <v>0</v>
      </c>
    </row>
    <row r="8" spans="1:15" ht="9" customHeight="1">
      <c r="A8" s="6"/>
      <c r="B8" s="4"/>
      <c r="C8" s="3" t="s">
        <v>11</v>
      </c>
      <c r="D8" s="3">
        <v>0</v>
      </c>
      <c r="E8" s="3">
        <v>0</v>
      </c>
      <c r="F8" s="3">
        <v>2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11">
        <f t="shared" si="1"/>
        <v>0.6</v>
      </c>
      <c r="O8" s="11">
        <f t="shared" si="0"/>
        <v>0.2</v>
      </c>
    </row>
    <row r="9" spans="1:15" ht="9" customHeight="1">
      <c r="A9" s="6"/>
      <c r="B9" s="4"/>
      <c r="C9" s="3" t="s">
        <v>27</v>
      </c>
      <c r="D9" s="3">
        <f aca="true" t="shared" si="2" ref="D9:M9">SUM(D3:D8)</f>
        <v>1</v>
      </c>
      <c r="E9" s="3">
        <f t="shared" si="2"/>
        <v>0</v>
      </c>
      <c r="F9" s="3">
        <f t="shared" si="2"/>
        <v>2</v>
      </c>
      <c r="G9" s="3">
        <f t="shared" si="2"/>
        <v>0</v>
      </c>
      <c r="H9" s="3">
        <f t="shared" si="2"/>
        <v>2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3">
        <f t="shared" si="2"/>
        <v>0</v>
      </c>
      <c r="M9" s="3">
        <f t="shared" si="2"/>
        <v>1</v>
      </c>
      <c r="N9" s="11">
        <f t="shared" si="1"/>
        <v>1</v>
      </c>
      <c r="O9" s="11">
        <f t="shared" si="0"/>
        <v>0.2</v>
      </c>
    </row>
    <row r="10" spans="1:15" ht="9" customHeight="1">
      <c r="A10" s="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2.5">
      <c r="A11" s="6" t="s">
        <v>15</v>
      </c>
      <c r="B11" s="4">
        <v>1971</v>
      </c>
      <c r="C11" s="3" t="s">
        <v>6</v>
      </c>
      <c r="D11" s="3">
        <v>1</v>
      </c>
      <c r="E11" s="3">
        <v>2</v>
      </c>
      <c r="F11" s="3">
        <v>2</v>
      </c>
      <c r="G11" s="3">
        <v>0</v>
      </c>
      <c r="H11" s="3">
        <v>3</v>
      </c>
      <c r="I11" s="3">
        <v>0</v>
      </c>
      <c r="J11" s="3">
        <v>0</v>
      </c>
      <c r="K11" s="3">
        <v>1</v>
      </c>
      <c r="L11" s="3">
        <v>3</v>
      </c>
      <c r="M11" s="3">
        <v>0</v>
      </c>
      <c r="N11" s="11">
        <f aca="true" t="shared" si="3" ref="N11:N17">(H11+J11+L11+D11+F11)/5</f>
        <v>1.8</v>
      </c>
      <c r="O11" s="11">
        <f aca="true" t="shared" si="4" ref="O11:O17">(I11+K11+M11+E11+G11)/5</f>
        <v>0.6</v>
      </c>
    </row>
    <row r="12" spans="1:15" ht="9" customHeight="1">
      <c r="A12" s="6"/>
      <c r="B12" s="4"/>
      <c r="C12" s="3" t="s">
        <v>7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1">
        <f t="shared" si="3"/>
        <v>0</v>
      </c>
      <c r="O12" s="11">
        <f t="shared" si="4"/>
        <v>0</v>
      </c>
    </row>
    <row r="13" spans="1:15" ht="9" customHeight="1">
      <c r="A13" s="6"/>
      <c r="B13" s="4"/>
      <c r="C13" s="3" t="s">
        <v>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11">
        <f t="shared" si="3"/>
        <v>0.2</v>
      </c>
      <c r="O13" s="11">
        <f t="shared" si="4"/>
        <v>0</v>
      </c>
    </row>
    <row r="14" spans="1:15" ht="9" customHeight="1">
      <c r="A14" s="6"/>
      <c r="B14" s="4"/>
      <c r="C14" s="3" t="s">
        <v>9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11">
        <f t="shared" si="3"/>
        <v>0.6</v>
      </c>
      <c r="O14" s="11">
        <f t="shared" si="4"/>
        <v>0</v>
      </c>
    </row>
    <row r="15" spans="1:15" ht="9" customHeight="1">
      <c r="A15" s="6"/>
      <c r="B15" s="4"/>
      <c r="C15" s="3" t="s">
        <v>10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1">
        <f t="shared" si="3"/>
        <v>0</v>
      </c>
      <c r="O15" s="11">
        <f t="shared" si="4"/>
        <v>0</v>
      </c>
    </row>
    <row r="16" spans="1:15" ht="9" customHeight="1">
      <c r="A16" s="6"/>
      <c r="B16" s="4"/>
      <c r="C16" s="3" t="s">
        <v>11</v>
      </c>
      <c r="D16" s="3">
        <v>4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2</v>
      </c>
      <c r="M16" s="3">
        <v>0</v>
      </c>
      <c r="N16" s="11">
        <f t="shared" si="3"/>
        <v>1.8</v>
      </c>
      <c r="O16" s="11">
        <f t="shared" si="4"/>
        <v>0</v>
      </c>
    </row>
    <row r="17" spans="1:15" ht="9" customHeight="1">
      <c r="A17" s="6"/>
      <c r="B17" s="4"/>
      <c r="C17" s="3" t="s">
        <v>27</v>
      </c>
      <c r="D17" s="3">
        <f aca="true" t="shared" si="5" ref="D17:M17">SUM(D11:D16)</f>
        <v>5</v>
      </c>
      <c r="E17" s="3">
        <f t="shared" si="5"/>
        <v>2</v>
      </c>
      <c r="F17" s="3">
        <f t="shared" si="5"/>
        <v>4</v>
      </c>
      <c r="G17" s="3">
        <f t="shared" si="5"/>
        <v>0</v>
      </c>
      <c r="H17" s="3">
        <f t="shared" si="5"/>
        <v>4</v>
      </c>
      <c r="I17" s="3">
        <f t="shared" si="5"/>
        <v>0</v>
      </c>
      <c r="J17" s="3">
        <f t="shared" si="5"/>
        <v>3</v>
      </c>
      <c r="K17" s="3">
        <f t="shared" si="5"/>
        <v>1</v>
      </c>
      <c r="L17" s="3">
        <f t="shared" si="5"/>
        <v>6</v>
      </c>
      <c r="M17" s="3">
        <f t="shared" si="5"/>
        <v>0</v>
      </c>
      <c r="N17" s="11">
        <f t="shared" si="3"/>
        <v>4.4</v>
      </c>
      <c r="O17" s="11">
        <f t="shared" si="4"/>
        <v>0.6</v>
      </c>
    </row>
    <row r="18" spans="1:15" ht="9" customHeight="1">
      <c r="A18" s="6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33.75">
      <c r="A19" s="6" t="s">
        <v>29</v>
      </c>
      <c r="B19" s="4">
        <v>1971</v>
      </c>
      <c r="C19" s="3" t="s">
        <v>6</v>
      </c>
      <c r="D19" s="3">
        <v>4</v>
      </c>
      <c r="E19" s="3">
        <v>0</v>
      </c>
      <c r="F19" s="3">
        <v>0</v>
      </c>
      <c r="G19" s="3">
        <v>2</v>
      </c>
      <c r="H19" s="3">
        <v>2</v>
      </c>
      <c r="I19" s="3">
        <v>0</v>
      </c>
      <c r="J19" s="3">
        <v>3</v>
      </c>
      <c r="K19" s="3">
        <v>1</v>
      </c>
      <c r="L19" s="3">
        <v>1</v>
      </c>
      <c r="M19" s="3">
        <v>0</v>
      </c>
      <c r="N19" s="11">
        <f aca="true" t="shared" si="6" ref="N19:N25">(H19+J19+L19+D19+F19)/5</f>
        <v>2</v>
      </c>
      <c r="O19" s="11">
        <f aca="true" t="shared" si="7" ref="O19:O25">(I19+K19+M19+E19+G19)/5</f>
        <v>0.6</v>
      </c>
    </row>
    <row r="20" spans="1:15" ht="9" customHeight="1">
      <c r="A20" s="6"/>
      <c r="B20" s="4"/>
      <c r="C20" s="3" t="s">
        <v>7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1</v>
      </c>
      <c r="N20" s="11">
        <f t="shared" si="6"/>
        <v>0.2</v>
      </c>
      <c r="O20" s="11">
        <f t="shared" si="7"/>
        <v>0.4</v>
      </c>
    </row>
    <row r="21" spans="1:15" ht="9" customHeight="1">
      <c r="A21" s="6"/>
      <c r="B21" s="4"/>
      <c r="C21" s="3" t="s">
        <v>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1">
        <f t="shared" si="6"/>
        <v>0</v>
      </c>
      <c r="O21" s="11">
        <f t="shared" si="7"/>
        <v>0</v>
      </c>
    </row>
    <row r="22" spans="1:15" ht="9" customHeight="1">
      <c r="A22" s="6"/>
      <c r="B22" s="4"/>
      <c r="C22" s="3" t="s">
        <v>9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1">
        <f t="shared" si="6"/>
        <v>0</v>
      </c>
      <c r="O22" s="11">
        <f t="shared" si="7"/>
        <v>0.2</v>
      </c>
    </row>
    <row r="23" spans="1:15" ht="9" customHeight="1">
      <c r="A23" s="6"/>
      <c r="B23" s="4"/>
      <c r="C23" s="3" t="s">
        <v>10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1">
        <f t="shared" si="6"/>
        <v>0</v>
      </c>
      <c r="O23" s="11">
        <f t="shared" si="7"/>
        <v>0</v>
      </c>
    </row>
    <row r="24" spans="1:15" ht="9" customHeight="1">
      <c r="A24" s="6"/>
      <c r="B24" s="4"/>
      <c r="C24" s="3" t="s">
        <v>11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11">
        <f t="shared" si="6"/>
        <v>0.4</v>
      </c>
      <c r="O24" s="11">
        <f t="shared" si="7"/>
        <v>0</v>
      </c>
    </row>
    <row r="25" spans="1:15" ht="9" customHeight="1">
      <c r="A25" s="3"/>
      <c r="B25" s="4"/>
      <c r="C25" s="3" t="s">
        <v>27</v>
      </c>
      <c r="D25" s="3">
        <f aca="true" t="shared" si="8" ref="D25:M25">SUM(D19:D24)</f>
        <v>4</v>
      </c>
      <c r="E25" s="3">
        <f t="shared" si="8"/>
        <v>1</v>
      </c>
      <c r="F25" s="3">
        <f t="shared" si="8"/>
        <v>1</v>
      </c>
      <c r="G25" s="3">
        <f t="shared" si="8"/>
        <v>3</v>
      </c>
      <c r="H25" s="3">
        <f t="shared" si="8"/>
        <v>2</v>
      </c>
      <c r="I25" s="3">
        <f t="shared" si="8"/>
        <v>0</v>
      </c>
      <c r="J25" s="3">
        <f t="shared" si="8"/>
        <v>4</v>
      </c>
      <c r="K25" s="3">
        <f t="shared" si="8"/>
        <v>1</v>
      </c>
      <c r="L25" s="3">
        <f t="shared" si="8"/>
        <v>2</v>
      </c>
      <c r="M25" s="3">
        <f t="shared" si="8"/>
        <v>1</v>
      </c>
      <c r="N25" s="11">
        <f t="shared" si="6"/>
        <v>2.6</v>
      </c>
      <c r="O25" s="11">
        <f t="shared" si="7"/>
        <v>1.2</v>
      </c>
    </row>
    <row r="26" spans="1:15" ht="9" customHeight="1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2.5">
      <c r="A27" s="6" t="s">
        <v>24</v>
      </c>
      <c r="B27" s="4">
        <v>1971</v>
      </c>
      <c r="C27" s="3" t="s">
        <v>6</v>
      </c>
      <c r="D27" s="3">
        <v>2</v>
      </c>
      <c r="E27" s="3">
        <v>0</v>
      </c>
      <c r="F27" s="3">
        <v>7</v>
      </c>
      <c r="G27" s="3">
        <v>2</v>
      </c>
      <c r="H27" s="3">
        <v>3</v>
      </c>
      <c r="I27" s="3">
        <v>1</v>
      </c>
      <c r="J27" s="3">
        <v>2</v>
      </c>
      <c r="K27" s="3">
        <v>0</v>
      </c>
      <c r="L27" s="3">
        <v>1</v>
      </c>
      <c r="M27" s="3">
        <v>1</v>
      </c>
      <c r="N27" s="11">
        <f aca="true" t="shared" si="9" ref="N27:N33">(H27+J27+L27+D27+F27)/5</f>
        <v>3</v>
      </c>
      <c r="O27" s="11">
        <f aca="true" t="shared" si="10" ref="O27:O33">(I27+K27+M27+E27+G27)/5</f>
        <v>0.8</v>
      </c>
    </row>
    <row r="28" spans="1:15" ht="9" customHeight="1">
      <c r="A28" s="6"/>
      <c r="B28" s="4"/>
      <c r="C28" s="3" t="s">
        <v>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1">
        <f t="shared" si="9"/>
        <v>0</v>
      </c>
      <c r="O28" s="11">
        <f t="shared" si="10"/>
        <v>0</v>
      </c>
    </row>
    <row r="29" spans="1:15" ht="9" customHeight="1">
      <c r="A29" s="6"/>
      <c r="B29" s="4"/>
      <c r="C29" s="3" t="s">
        <v>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1">
        <f t="shared" si="9"/>
        <v>0</v>
      </c>
      <c r="O29" s="11">
        <f t="shared" si="10"/>
        <v>0</v>
      </c>
    </row>
    <row r="30" spans="1:15" ht="9" customHeight="1">
      <c r="A30" s="6"/>
      <c r="B30" s="4"/>
      <c r="C30" s="3" t="s">
        <v>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11">
        <f t="shared" si="9"/>
        <v>0.4</v>
      </c>
      <c r="O30" s="11">
        <f t="shared" si="10"/>
        <v>0</v>
      </c>
    </row>
    <row r="31" spans="1:15" ht="9" customHeight="1">
      <c r="A31" s="6"/>
      <c r="B31" s="4"/>
      <c r="C31" s="3" t="s">
        <v>10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1">
        <f t="shared" si="9"/>
        <v>0</v>
      </c>
      <c r="O31" s="11">
        <f t="shared" si="10"/>
        <v>0</v>
      </c>
    </row>
    <row r="32" spans="1:15" ht="9" customHeight="1">
      <c r="A32" s="6"/>
      <c r="B32" s="4"/>
      <c r="C32" s="3" t="s">
        <v>11</v>
      </c>
      <c r="D32" s="3">
        <v>4</v>
      </c>
      <c r="E32" s="3">
        <v>1</v>
      </c>
      <c r="F32" s="3">
        <v>2</v>
      </c>
      <c r="G32" s="3">
        <v>1</v>
      </c>
      <c r="H32" s="3">
        <v>1</v>
      </c>
      <c r="I32" s="3">
        <v>0</v>
      </c>
      <c r="J32" s="3">
        <v>1</v>
      </c>
      <c r="K32" s="3">
        <v>0</v>
      </c>
      <c r="L32" s="3">
        <v>2</v>
      </c>
      <c r="M32" s="3">
        <v>0</v>
      </c>
      <c r="N32" s="11">
        <f t="shared" si="9"/>
        <v>2</v>
      </c>
      <c r="O32" s="11">
        <f t="shared" si="10"/>
        <v>0.4</v>
      </c>
    </row>
    <row r="33" spans="1:15" ht="9" customHeight="1">
      <c r="A33" s="6"/>
      <c r="B33" s="4"/>
      <c r="C33" s="3" t="s">
        <v>27</v>
      </c>
      <c r="D33" s="3">
        <f aca="true" t="shared" si="11" ref="D33:M33">SUM(D27:D32)</f>
        <v>6</v>
      </c>
      <c r="E33" s="3">
        <f t="shared" si="11"/>
        <v>1</v>
      </c>
      <c r="F33" s="3">
        <f t="shared" si="11"/>
        <v>9</v>
      </c>
      <c r="G33" s="3">
        <f t="shared" si="11"/>
        <v>3</v>
      </c>
      <c r="H33" s="3">
        <f t="shared" si="11"/>
        <v>4</v>
      </c>
      <c r="I33" s="3">
        <f t="shared" si="11"/>
        <v>1</v>
      </c>
      <c r="J33" s="3">
        <f t="shared" si="11"/>
        <v>5</v>
      </c>
      <c r="K33" s="3">
        <f t="shared" si="11"/>
        <v>0</v>
      </c>
      <c r="L33" s="3">
        <f t="shared" si="11"/>
        <v>3</v>
      </c>
      <c r="M33" s="3">
        <f t="shared" si="11"/>
        <v>1</v>
      </c>
      <c r="N33" s="11">
        <f t="shared" si="9"/>
        <v>5.4</v>
      </c>
      <c r="O33" s="11">
        <f t="shared" si="10"/>
        <v>1.2</v>
      </c>
    </row>
    <row r="34" spans="1:15" ht="9" customHeight="1">
      <c r="A34" s="6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33.75">
      <c r="A35" s="6" t="s">
        <v>35</v>
      </c>
      <c r="B35" s="4">
        <v>1992</v>
      </c>
      <c r="C35" s="3" t="s">
        <v>6</v>
      </c>
      <c r="D35" s="3">
        <v>0</v>
      </c>
      <c r="E35" s="3">
        <v>0</v>
      </c>
      <c r="F35" s="3">
        <v>2</v>
      </c>
      <c r="G35" s="3">
        <v>0</v>
      </c>
      <c r="H35" s="3">
        <v>3</v>
      </c>
      <c r="I35" s="3">
        <v>0</v>
      </c>
      <c r="J35" s="3">
        <v>0</v>
      </c>
      <c r="K35" s="3">
        <v>1</v>
      </c>
      <c r="L35" s="3">
        <v>1</v>
      </c>
      <c r="M35" s="3">
        <v>2</v>
      </c>
      <c r="N35" s="11">
        <f aca="true" t="shared" si="12" ref="N35:N41">(H35+J35+L35+D35+F35)/5</f>
        <v>1.2</v>
      </c>
      <c r="O35" s="11">
        <f aca="true" t="shared" si="13" ref="O35:O41">(I35+K35+M35+E35+G35)/5</f>
        <v>0.6</v>
      </c>
    </row>
    <row r="36" spans="1:15" ht="9" customHeight="1">
      <c r="A36" s="6"/>
      <c r="B36" s="4"/>
      <c r="C36" s="3" t="s">
        <v>7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1">
        <f t="shared" si="12"/>
        <v>0.2</v>
      </c>
      <c r="O36" s="11">
        <f t="shared" si="13"/>
        <v>0</v>
      </c>
    </row>
    <row r="37" spans="1:15" ht="9" customHeight="1">
      <c r="A37" s="6"/>
      <c r="B37" s="4"/>
      <c r="C37" s="3" t="s">
        <v>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1">
        <f t="shared" si="12"/>
        <v>0</v>
      </c>
      <c r="O37" s="11">
        <f t="shared" si="13"/>
        <v>0</v>
      </c>
    </row>
    <row r="38" spans="1:15" ht="9" customHeight="1">
      <c r="A38" s="6"/>
      <c r="B38" s="4"/>
      <c r="C38" s="3" t="s">
        <v>9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11">
        <f t="shared" si="12"/>
        <v>0.2</v>
      </c>
      <c r="O38" s="11">
        <f t="shared" si="13"/>
        <v>0</v>
      </c>
    </row>
    <row r="39" spans="1:15" ht="9" customHeight="1">
      <c r="A39" s="6"/>
      <c r="B39" s="4"/>
      <c r="C39" s="3" t="s">
        <v>10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1">
        <f t="shared" si="12"/>
        <v>0</v>
      </c>
      <c r="O39" s="11">
        <f t="shared" si="13"/>
        <v>0</v>
      </c>
    </row>
    <row r="40" spans="1:15" ht="9" customHeight="1">
      <c r="A40" s="6"/>
      <c r="B40" s="4"/>
      <c r="C40" s="3" t="s">
        <v>11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  <c r="M40" s="3">
        <v>0</v>
      </c>
      <c r="N40" s="11">
        <f t="shared" si="12"/>
        <v>0.4</v>
      </c>
      <c r="O40" s="11">
        <f t="shared" si="13"/>
        <v>0.2</v>
      </c>
    </row>
    <row r="41" spans="1:15" ht="9" customHeight="1">
      <c r="A41" s="6"/>
      <c r="B41" s="4"/>
      <c r="C41" s="3" t="s">
        <v>27</v>
      </c>
      <c r="D41" s="3">
        <f aca="true" t="shared" si="14" ref="D41:M41">SUM(D35:D40)</f>
        <v>0</v>
      </c>
      <c r="E41" s="3">
        <f t="shared" si="14"/>
        <v>0</v>
      </c>
      <c r="F41" s="3">
        <f t="shared" si="14"/>
        <v>2</v>
      </c>
      <c r="G41" s="3">
        <f t="shared" si="14"/>
        <v>1</v>
      </c>
      <c r="H41" s="3">
        <f t="shared" si="14"/>
        <v>4</v>
      </c>
      <c r="I41" s="3">
        <f t="shared" si="14"/>
        <v>0</v>
      </c>
      <c r="J41" s="3">
        <f t="shared" si="14"/>
        <v>1</v>
      </c>
      <c r="K41" s="3">
        <f t="shared" si="14"/>
        <v>1</v>
      </c>
      <c r="L41" s="3">
        <f t="shared" si="14"/>
        <v>3</v>
      </c>
      <c r="M41" s="3">
        <f t="shared" si="14"/>
        <v>2</v>
      </c>
      <c r="N41" s="11">
        <f t="shared" si="12"/>
        <v>2</v>
      </c>
      <c r="O41" s="11">
        <f t="shared" si="13"/>
        <v>0.8</v>
      </c>
    </row>
    <row r="42" spans="1:15" ht="9" customHeight="1">
      <c r="A42" s="6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22.5">
      <c r="A43" s="6" t="s">
        <v>31</v>
      </c>
      <c r="B43" s="4">
        <v>1993</v>
      </c>
      <c r="C43" s="3" t="s">
        <v>6</v>
      </c>
      <c r="D43" s="3">
        <v>2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11">
        <f aca="true" t="shared" si="15" ref="N43:N56">(H43+J43+L43+D43+F43)/5</f>
        <v>0.8</v>
      </c>
      <c r="O43" s="11">
        <f aca="true" t="shared" si="16" ref="O43:O56">(I43+K43+M43+E43+G43)/5</f>
        <v>0.2</v>
      </c>
    </row>
    <row r="44" spans="1:15" ht="9" customHeight="1">
      <c r="A44" s="6"/>
      <c r="B44" s="4"/>
      <c r="C44" s="3" t="s">
        <v>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11">
        <f t="shared" si="15"/>
        <v>0</v>
      </c>
      <c r="O44" s="11">
        <f t="shared" si="16"/>
        <v>0</v>
      </c>
    </row>
    <row r="45" spans="1:15" ht="9" customHeight="1">
      <c r="A45" s="6"/>
      <c r="B45" s="4"/>
      <c r="C45" s="3" t="s">
        <v>8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11">
        <f t="shared" si="15"/>
        <v>0</v>
      </c>
      <c r="O45" s="11">
        <f t="shared" si="16"/>
        <v>0</v>
      </c>
    </row>
    <row r="46" spans="1:15" ht="9" customHeight="1">
      <c r="A46" s="6"/>
      <c r="B46" s="4"/>
      <c r="C46" s="3" t="s">
        <v>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11">
        <f t="shared" si="15"/>
        <v>0</v>
      </c>
      <c r="O46" s="11">
        <f t="shared" si="16"/>
        <v>0</v>
      </c>
    </row>
    <row r="47" spans="1:15" ht="9" customHeight="1">
      <c r="A47" s="6"/>
      <c r="B47" s="4"/>
      <c r="C47" s="3" t="s">
        <v>10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11">
        <f t="shared" si="15"/>
        <v>0</v>
      </c>
      <c r="O47" s="11">
        <f t="shared" si="16"/>
        <v>0</v>
      </c>
    </row>
    <row r="48" spans="1:15" ht="9" customHeight="1">
      <c r="A48" s="6"/>
      <c r="B48" s="4"/>
      <c r="C48" s="3" t="s">
        <v>11</v>
      </c>
      <c r="D48" s="3">
        <v>0</v>
      </c>
      <c r="E48" s="3">
        <v>0</v>
      </c>
      <c r="F48" s="3">
        <v>3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11">
        <f t="shared" si="15"/>
        <v>0.8</v>
      </c>
      <c r="O48" s="11">
        <f t="shared" si="16"/>
        <v>0</v>
      </c>
    </row>
    <row r="49" spans="1:15" ht="9" customHeight="1">
      <c r="A49" s="6"/>
      <c r="B49" s="4"/>
      <c r="C49" s="3" t="s">
        <v>27</v>
      </c>
      <c r="D49" s="3">
        <f aca="true" t="shared" si="17" ref="D49:M49">SUM(D43:D48)</f>
        <v>2</v>
      </c>
      <c r="E49" s="3">
        <f t="shared" si="17"/>
        <v>0</v>
      </c>
      <c r="F49" s="3">
        <f t="shared" si="17"/>
        <v>3</v>
      </c>
      <c r="G49" s="3">
        <f t="shared" si="17"/>
        <v>1</v>
      </c>
      <c r="H49" s="3">
        <f t="shared" si="17"/>
        <v>1</v>
      </c>
      <c r="I49" s="3">
        <f t="shared" si="17"/>
        <v>0</v>
      </c>
      <c r="J49" s="3">
        <f t="shared" si="17"/>
        <v>1</v>
      </c>
      <c r="K49" s="3">
        <f t="shared" si="17"/>
        <v>0</v>
      </c>
      <c r="L49" s="3">
        <f t="shared" si="17"/>
        <v>1</v>
      </c>
      <c r="M49" s="3">
        <f t="shared" si="17"/>
        <v>0</v>
      </c>
      <c r="N49" s="11">
        <f t="shared" si="15"/>
        <v>1.6</v>
      </c>
      <c r="O49" s="11">
        <f t="shared" si="16"/>
        <v>0.2</v>
      </c>
    </row>
    <row r="50" spans="1:15" ht="22.5">
      <c r="A50" s="6" t="s">
        <v>33</v>
      </c>
      <c r="B50" s="4">
        <v>1981</v>
      </c>
      <c r="C50" s="3" t="s">
        <v>6</v>
      </c>
      <c r="D50" s="3">
        <v>1</v>
      </c>
      <c r="E50" s="3">
        <v>0</v>
      </c>
      <c r="F50" s="3">
        <v>2</v>
      </c>
      <c r="G50" s="3">
        <v>1</v>
      </c>
      <c r="H50" s="3">
        <v>2</v>
      </c>
      <c r="I50" s="3">
        <v>0</v>
      </c>
      <c r="J50" s="3">
        <v>2</v>
      </c>
      <c r="K50" s="3">
        <v>0</v>
      </c>
      <c r="L50" s="3">
        <v>2</v>
      </c>
      <c r="M50" s="3">
        <v>0</v>
      </c>
      <c r="N50" s="11">
        <f t="shared" si="15"/>
        <v>1.8</v>
      </c>
      <c r="O50" s="11">
        <f t="shared" si="16"/>
        <v>0.2</v>
      </c>
    </row>
    <row r="51" spans="1:15" ht="9" customHeight="1">
      <c r="A51" s="6"/>
      <c r="B51" s="4"/>
      <c r="C51" s="3" t="s">
        <v>7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11">
        <f t="shared" si="15"/>
        <v>0</v>
      </c>
      <c r="O51" s="11">
        <f t="shared" si="16"/>
        <v>0</v>
      </c>
    </row>
    <row r="52" spans="1:15" ht="9" customHeight="1">
      <c r="A52" s="6"/>
      <c r="B52" s="4"/>
      <c r="C52" s="3" t="s">
        <v>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11">
        <f t="shared" si="15"/>
        <v>0</v>
      </c>
      <c r="O52" s="11">
        <f t="shared" si="16"/>
        <v>0</v>
      </c>
    </row>
    <row r="53" spans="1:15" ht="9" customHeight="1">
      <c r="A53" s="6"/>
      <c r="B53" s="4"/>
      <c r="C53" s="3" t="s">
        <v>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11">
        <f t="shared" si="15"/>
        <v>0</v>
      </c>
      <c r="O53" s="11">
        <f t="shared" si="16"/>
        <v>0</v>
      </c>
    </row>
    <row r="54" spans="1:15" ht="9" customHeight="1">
      <c r="A54" s="6"/>
      <c r="B54" s="4"/>
      <c r="C54" s="3" t="s">
        <v>10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11">
        <f t="shared" si="15"/>
        <v>0</v>
      </c>
      <c r="O54" s="11">
        <f t="shared" si="16"/>
        <v>0</v>
      </c>
    </row>
    <row r="55" spans="1:15" ht="9" customHeight="1">
      <c r="A55" s="6"/>
      <c r="B55" s="4"/>
      <c r="C55" s="3" t="s">
        <v>11</v>
      </c>
      <c r="D55" s="3">
        <v>0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11">
        <f t="shared" si="15"/>
        <v>0.2</v>
      </c>
      <c r="O55" s="11">
        <f t="shared" si="16"/>
        <v>0</v>
      </c>
    </row>
    <row r="56" spans="1:15" ht="9" customHeight="1">
      <c r="A56" s="3"/>
      <c r="B56" s="4"/>
      <c r="C56" s="3" t="s">
        <v>27</v>
      </c>
      <c r="D56" s="3">
        <f aca="true" t="shared" si="18" ref="D56:M56">SUM(D50:D55)</f>
        <v>1</v>
      </c>
      <c r="E56" s="3">
        <f t="shared" si="18"/>
        <v>0</v>
      </c>
      <c r="F56" s="3">
        <f t="shared" si="18"/>
        <v>3</v>
      </c>
      <c r="G56" s="3">
        <f t="shared" si="18"/>
        <v>1</v>
      </c>
      <c r="H56" s="3">
        <f t="shared" si="18"/>
        <v>2</v>
      </c>
      <c r="I56" s="3">
        <f t="shared" si="18"/>
        <v>0</v>
      </c>
      <c r="J56" s="3">
        <f t="shared" si="18"/>
        <v>2</v>
      </c>
      <c r="K56" s="3">
        <f t="shared" si="18"/>
        <v>0</v>
      </c>
      <c r="L56" s="3">
        <f t="shared" si="18"/>
        <v>2</v>
      </c>
      <c r="M56" s="3">
        <f t="shared" si="18"/>
        <v>0</v>
      </c>
      <c r="N56" s="11">
        <f t="shared" si="15"/>
        <v>2</v>
      </c>
      <c r="O56" s="11">
        <f t="shared" si="16"/>
        <v>0.2</v>
      </c>
    </row>
    <row r="57" spans="1:15" ht="11.25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22.5">
      <c r="A58" s="6" t="s">
        <v>36</v>
      </c>
      <c r="B58" s="4">
        <v>1988</v>
      </c>
      <c r="C58" s="3" t="s">
        <v>6</v>
      </c>
      <c r="D58" s="3">
        <v>0</v>
      </c>
      <c r="E58" s="3">
        <v>0</v>
      </c>
      <c r="F58" s="3">
        <v>2</v>
      </c>
      <c r="G58" s="3">
        <v>0</v>
      </c>
      <c r="H58" s="3">
        <v>1</v>
      </c>
      <c r="I58" s="3">
        <v>2</v>
      </c>
      <c r="J58" s="3">
        <v>1</v>
      </c>
      <c r="K58" s="3">
        <v>0</v>
      </c>
      <c r="L58" s="3">
        <v>0</v>
      </c>
      <c r="M58" s="3">
        <v>0</v>
      </c>
      <c r="N58" s="11">
        <f aca="true" t="shared" si="19" ref="N58:N64">(H58+J58+L58+D58+F58)/5</f>
        <v>0.8</v>
      </c>
      <c r="O58" s="11">
        <f aca="true" t="shared" si="20" ref="O58:O64">(I58+K58+M58+E58+G58)/5</f>
        <v>0.4</v>
      </c>
    </row>
    <row r="59" spans="1:15" ht="9" customHeight="1">
      <c r="A59" s="6"/>
      <c r="B59" s="4"/>
      <c r="C59" s="3" t="s">
        <v>7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11">
        <f t="shared" si="19"/>
        <v>0</v>
      </c>
      <c r="O59" s="11">
        <f t="shared" si="20"/>
        <v>0</v>
      </c>
    </row>
    <row r="60" spans="1:15" ht="9" customHeight="1">
      <c r="A60" s="6"/>
      <c r="B60" s="4"/>
      <c r="C60" s="3" t="s">
        <v>8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11">
        <f t="shared" si="19"/>
        <v>0</v>
      </c>
      <c r="O60" s="11">
        <f t="shared" si="20"/>
        <v>0</v>
      </c>
    </row>
    <row r="61" spans="1:15" ht="9" customHeight="1">
      <c r="A61" s="6"/>
      <c r="B61" s="4"/>
      <c r="C61" s="3" t="s">
        <v>9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11">
        <f t="shared" si="19"/>
        <v>0</v>
      </c>
      <c r="O61" s="11">
        <f t="shared" si="20"/>
        <v>0</v>
      </c>
    </row>
    <row r="62" spans="1:15" ht="9" customHeight="1">
      <c r="A62" s="6"/>
      <c r="B62" s="4"/>
      <c r="C62" s="3" t="s">
        <v>10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11">
        <f t="shared" si="19"/>
        <v>0</v>
      </c>
      <c r="O62" s="11">
        <f t="shared" si="20"/>
        <v>0</v>
      </c>
    </row>
    <row r="63" spans="1:15" ht="9" customHeight="1">
      <c r="A63" s="6"/>
      <c r="B63" s="4"/>
      <c r="C63" s="3" t="s">
        <v>11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11">
        <f t="shared" si="19"/>
        <v>0.2</v>
      </c>
      <c r="O63" s="11">
        <f t="shared" si="20"/>
        <v>0</v>
      </c>
    </row>
    <row r="64" spans="1:15" ht="9" customHeight="1">
      <c r="A64" s="6"/>
      <c r="B64" s="4"/>
      <c r="C64" s="3" t="s">
        <v>27</v>
      </c>
      <c r="D64" s="3">
        <f aca="true" t="shared" si="21" ref="D64:M64">SUM(D58:D63)</f>
        <v>1</v>
      </c>
      <c r="E64" s="3">
        <f t="shared" si="21"/>
        <v>0</v>
      </c>
      <c r="F64" s="3">
        <f t="shared" si="21"/>
        <v>2</v>
      </c>
      <c r="G64" s="3">
        <f t="shared" si="21"/>
        <v>0</v>
      </c>
      <c r="H64" s="3">
        <f t="shared" si="21"/>
        <v>1</v>
      </c>
      <c r="I64" s="3">
        <f t="shared" si="21"/>
        <v>2</v>
      </c>
      <c r="J64" s="3">
        <f t="shared" si="21"/>
        <v>1</v>
      </c>
      <c r="K64" s="3">
        <f t="shared" si="21"/>
        <v>0</v>
      </c>
      <c r="L64" s="3">
        <f t="shared" si="21"/>
        <v>0</v>
      </c>
      <c r="M64" s="3">
        <f t="shared" si="21"/>
        <v>0</v>
      </c>
      <c r="N64" s="11">
        <f t="shared" si="19"/>
        <v>1</v>
      </c>
      <c r="O64" s="11">
        <f t="shared" si="20"/>
        <v>0.4</v>
      </c>
    </row>
    <row r="65" spans="1:15" ht="9" customHeight="1">
      <c r="A65" s="6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22.5">
      <c r="A66" s="6" t="s">
        <v>34</v>
      </c>
      <c r="B66" s="4">
        <v>1988</v>
      </c>
      <c r="C66" s="3" t="s">
        <v>6</v>
      </c>
      <c r="D66" s="3">
        <v>0</v>
      </c>
      <c r="E66" s="3">
        <v>1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0</v>
      </c>
      <c r="N66" s="11">
        <f aca="true" t="shared" si="22" ref="N66:N72">(H66+J66+L66+D66+F66)/5</f>
        <v>0.4</v>
      </c>
      <c r="O66" s="11">
        <f aca="true" t="shared" si="23" ref="O66:O72">(I66+K66+M66+E66+G66)/5</f>
        <v>0.2</v>
      </c>
    </row>
    <row r="67" spans="1:15" ht="9" customHeight="1">
      <c r="A67" s="3"/>
      <c r="B67" s="4"/>
      <c r="C67" s="3" t="s">
        <v>7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11">
        <f t="shared" si="22"/>
        <v>0</v>
      </c>
      <c r="O67" s="11">
        <f t="shared" si="23"/>
        <v>0</v>
      </c>
    </row>
    <row r="68" spans="1:15" ht="9" customHeight="1">
      <c r="A68" s="3"/>
      <c r="B68" s="4"/>
      <c r="C68" s="3" t="s">
        <v>8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11">
        <f t="shared" si="22"/>
        <v>0</v>
      </c>
      <c r="O68" s="11">
        <f t="shared" si="23"/>
        <v>0</v>
      </c>
    </row>
    <row r="69" spans="1:15" ht="9" customHeight="1">
      <c r="A69" s="3"/>
      <c r="B69" s="4"/>
      <c r="C69" s="3" t="s">
        <v>9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11">
        <f t="shared" si="22"/>
        <v>0</v>
      </c>
      <c r="O69" s="11">
        <f t="shared" si="23"/>
        <v>0</v>
      </c>
    </row>
    <row r="70" spans="1:15" ht="9" customHeight="1">
      <c r="A70" s="3"/>
      <c r="B70" s="4"/>
      <c r="C70" s="3" t="s">
        <v>10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11">
        <f t="shared" si="22"/>
        <v>0</v>
      </c>
      <c r="O70" s="11">
        <f t="shared" si="23"/>
        <v>0</v>
      </c>
    </row>
    <row r="71" spans="1:15" ht="9" customHeight="1">
      <c r="A71" s="3"/>
      <c r="B71" s="4"/>
      <c r="C71" s="3" t="s">
        <v>11</v>
      </c>
      <c r="D71" s="3">
        <v>2</v>
      </c>
      <c r="E71" s="3">
        <v>1</v>
      </c>
      <c r="F71" s="3">
        <v>1</v>
      </c>
      <c r="G71" s="3">
        <v>0</v>
      </c>
      <c r="H71" s="3">
        <v>1</v>
      </c>
      <c r="I71" s="3">
        <v>0</v>
      </c>
      <c r="J71" s="3">
        <v>1</v>
      </c>
      <c r="K71" s="3">
        <v>0</v>
      </c>
      <c r="L71" s="3">
        <v>2</v>
      </c>
      <c r="M71" s="3">
        <v>1</v>
      </c>
      <c r="N71" s="11">
        <f t="shared" si="22"/>
        <v>1.4</v>
      </c>
      <c r="O71" s="11">
        <f t="shared" si="23"/>
        <v>0.4</v>
      </c>
    </row>
    <row r="72" spans="1:15" ht="9" customHeight="1">
      <c r="A72" s="3"/>
      <c r="B72" s="4"/>
      <c r="C72" s="3" t="s">
        <v>27</v>
      </c>
      <c r="D72" s="3">
        <f aca="true" t="shared" si="24" ref="D72:M72">SUM(D66:D71)</f>
        <v>2</v>
      </c>
      <c r="E72" s="3">
        <f t="shared" si="24"/>
        <v>2</v>
      </c>
      <c r="F72" s="3">
        <f t="shared" si="24"/>
        <v>2</v>
      </c>
      <c r="G72" s="3">
        <f t="shared" si="24"/>
        <v>0</v>
      </c>
      <c r="H72" s="3">
        <f t="shared" si="24"/>
        <v>1</v>
      </c>
      <c r="I72" s="3">
        <f t="shared" si="24"/>
        <v>0</v>
      </c>
      <c r="J72" s="3">
        <f t="shared" si="24"/>
        <v>1</v>
      </c>
      <c r="K72" s="3">
        <f t="shared" si="24"/>
        <v>0</v>
      </c>
      <c r="L72" s="3">
        <f t="shared" si="24"/>
        <v>3</v>
      </c>
      <c r="M72" s="3">
        <f t="shared" si="24"/>
        <v>1</v>
      </c>
      <c r="N72" s="11">
        <f t="shared" si="22"/>
        <v>1.8</v>
      </c>
      <c r="O72" s="11">
        <f t="shared" si="23"/>
        <v>0.6</v>
      </c>
    </row>
    <row r="73" spans="1:15" ht="9" customHeight="1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9" customHeight="1">
      <c r="A74" s="6" t="s">
        <v>22</v>
      </c>
      <c r="B74" s="4">
        <v>1971</v>
      </c>
      <c r="C74" s="3" t="s">
        <v>6</v>
      </c>
      <c r="D74" s="3">
        <v>4</v>
      </c>
      <c r="E74" s="3">
        <v>0</v>
      </c>
      <c r="F74" s="3">
        <v>2</v>
      </c>
      <c r="G74" s="3">
        <v>0</v>
      </c>
      <c r="H74" s="3">
        <v>4</v>
      </c>
      <c r="I74" s="3">
        <v>3</v>
      </c>
      <c r="J74" s="3">
        <v>4</v>
      </c>
      <c r="K74" s="3">
        <v>1</v>
      </c>
      <c r="L74" s="3">
        <v>1</v>
      </c>
      <c r="M74" s="3">
        <v>1</v>
      </c>
      <c r="N74" s="11">
        <f aca="true" t="shared" si="25" ref="N74:N80">(H74+J74+L74+D74+F74)/5</f>
        <v>3</v>
      </c>
      <c r="O74" s="11">
        <f aca="true" t="shared" si="26" ref="O74:O80">(I74+K74+M74+E74+G74)/5</f>
        <v>1</v>
      </c>
    </row>
    <row r="75" spans="1:15" ht="9" customHeight="1">
      <c r="A75" s="6"/>
      <c r="B75" s="4"/>
      <c r="C75" s="3" t="s">
        <v>7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11">
        <f t="shared" si="25"/>
        <v>0</v>
      </c>
      <c r="O75" s="11">
        <f t="shared" si="26"/>
        <v>0</v>
      </c>
    </row>
    <row r="76" spans="1:15" ht="9" customHeight="1">
      <c r="A76" s="6"/>
      <c r="B76" s="4"/>
      <c r="C76" s="3" t="s">
        <v>8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11">
        <f t="shared" si="25"/>
        <v>0</v>
      </c>
      <c r="O76" s="11">
        <f t="shared" si="26"/>
        <v>0</v>
      </c>
    </row>
    <row r="77" spans="1:15" ht="9" customHeight="1">
      <c r="A77" s="6"/>
      <c r="B77" s="4"/>
      <c r="C77" s="3" t="s">
        <v>9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</v>
      </c>
      <c r="M77" s="3">
        <v>0</v>
      </c>
      <c r="N77" s="11">
        <f t="shared" si="25"/>
        <v>0.2</v>
      </c>
      <c r="O77" s="11">
        <f t="shared" si="26"/>
        <v>0</v>
      </c>
    </row>
    <row r="78" spans="1:15" ht="9" customHeight="1">
      <c r="A78" s="6"/>
      <c r="B78" s="4"/>
      <c r="C78" s="3" t="s">
        <v>10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11">
        <f t="shared" si="25"/>
        <v>0</v>
      </c>
      <c r="O78" s="11">
        <f t="shared" si="26"/>
        <v>0</v>
      </c>
    </row>
    <row r="79" spans="1:15" ht="9" customHeight="1">
      <c r="A79" s="6"/>
      <c r="B79" s="4"/>
      <c r="C79" s="3" t="s">
        <v>11</v>
      </c>
      <c r="D79" s="3">
        <v>0</v>
      </c>
      <c r="E79" s="3">
        <v>0</v>
      </c>
      <c r="F79" s="3">
        <v>1</v>
      </c>
      <c r="G79" s="3">
        <v>1</v>
      </c>
      <c r="H79" s="3">
        <v>0</v>
      </c>
      <c r="I79" s="3">
        <v>0</v>
      </c>
      <c r="J79" s="3">
        <v>3</v>
      </c>
      <c r="K79" s="3">
        <v>0</v>
      </c>
      <c r="L79" s="3">
        <v>1</v>
      </c>
      <c r="M79" s="3">
        <v>0</v>
      </c>
      <c r="N79" s="11">
        <f t="shared" si="25"/>
        <v>1</v>
      </c>
      <c r="O79" s="11">
        <f t="shared" si="26"/>
        <v>0.2</v>
      </c>
    </row>
    <row r="80" spans="1:15" ht="9" customHeight="1">
      <c r="A80" s="6"/>
      <c r="B80" s="4"/>
      <c r="C80" s="3" t="s">
        <v>27</v>
      </c>
      <c r="D80" s="3">
        <f aca="true" t="shared" si="27" ref="D80:M80">SUM(D74:D79)</f>
        <v>4</v>
      </c>
      <c r="E80" s="3">
        <f t="shared" si="27"/>
        <v>0</v>
      </c>
      <c r="F80" s="3">
        <f t="shared" si="27"/>
        <v>3</v>
      </c>
      <c r="G80" s="3">
        <f t="shared" si="27"/>
        <v>1</v>
      </c>
      <c r="H80" s="3">
        <f t="shared" si="27"/>
        <v>4</v>
      </c>
      <c r="I80" s="3">
        <f t="shared" si="27"/>
        <v>3</v>
      </c>
      <c r="J80" s="3">
        <f t="shared" si="27"/>
        <v>7</v>
      </c>
      <c r="K80" s="3">
        <f t="shared" si="27"/>
        <v>1</v>
      </c>
      <c r="L80" s="3">
        <f t="shared" si="27"/>
        <v>3</v>
      </c>
      <c r="M80" s="3">
        <f t="shared" si="27"/>
        <v>1</v>
      </c>
      <c r="N80" s="11">
        <f t="shared" si="25"/>
        <v>4.2</v>
      </c>
      <c r="O80" s="11">
        <f t="shared" si="26"/>
        <v>1.2</v>
      </c>
    </row>
    <row r="81" spans="1:15" ht="9" customHeight="1">
      <c r="A81" s="8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1"/>
    </row>
    <row r="82" spans="1:15" ht="9" customHeight="1">
      <c r="A82" s="8" t="s">
        <v>27</v>
      </c>
      <c r="B82" s="9"/>
      <c r="C82" s="10" t="s">
        <v>6</v>
      </c>
      <c r="D82" s="10">
        <f aca="true" t="shared" si="28" ref="D82:I82">D74+D66+D58+D50+D43+D35+D27+D19+D11+D3</f>
        <v>14</v>
      </c>
      <c r="E82" s="10">
        <f t="shared" si="28"/>
        <v>3</v>
      </c>
      <c r="F82" s="10">
        <f t="shared" si="28"/>
        <v>18</v>
      </c>
      <c r="G82" s="10">
        <f t="shared" si="28"/>
        <v>6</v>
      </c>
      <c r="H82" s="10">
        <f t="shared" si="28"/>
        <v>20</v>
      </c>
      <c r="I82" s="10">
        <f t="shared" si="28"/>
        <v>6</v>
      </c>
      <c r="J82" s="10">
        <f>J74+J66+J58+J50+J43+J35+J27+J19+J11+J3</f>
        <v>13</v>
      </c>
      <c r="K82" s="10">
        <f>K74+K66+K58+K50+K43+K35+K27+K19+K11+K3</f>
        <v>4</v>
      </c>
      <c r="L82" s="10">
        <f>L74+L66+L58+L50+L43+L35+L27+L19+L11+L3</f>
        <v>10</v>
      </c>
      <c r="M82" s="10">
        <f>M74+M66+M58+M50+M43+M35+M27+M19+M11+M3</f>
        <v>4</v>
      </c>
      <c r="N82" s="11">
        <f aca="true" t="shared" si="29" ref="N82:N88">(H82+J82+L82+D82+F82)/5</f>
        <v>15</v>
      </c>
      <c r="O82" s="11">
        <f aca="true" t="shared" si="30" ref="O82:O88">(I82+K82+M82+E82+G82)/5</f>
        <v>4.6</v>
      </c>
    </row>
    <row r="83" spans="1:15" ht="9" customHeight="1">
      <c r="A83" s="6"/>
      <c r="B83" s="4"/>
      <c r="C83" s="3" t="s">
        <v>7</v>
      </c>
      <c r="D83" s="10">
        <f aca="true" t="shared" si="31" ref="D83:M83">D75+D67+D59+D51+D44+D36+D28+D20+D12+D4</f>
        <v>0</v>
      </c>
      <c r="E83" s="10">
        <f t="shared" si="31"/>
        <v>1</v>
      </c>
      <c r="F83" s="10">
        <f t="shared" si="31"/>
        <v>0</v>
      </c>
      <c r="G83" s="10">
        <f t="shared" si="31"/>
        <v>0</v>
      </c>
      <c r="H83" s="10">
        <f t="shared" si="31"/>
        <v>1</v>
      </c>
      <c r="I83" s="10">
        <f t="shared" si="31"/>
        <v>0</v>
      </c>
      <c r="J83" s="10">
        <f t="shared" si="31"/>
        <v>0</v>
      </c>
      <c r="K83" s="10">
        <f t="shared" si="31"/>
        <v>0</v>
      </c>
      <c r="L83" s="10">
        <f t="shared" si="31"/>
        <v>1</v>
      </c>
      <c r="M83" s="10">
        <f t="shared" si="31"/>
        <v>1</v>
      </c>
      <c r="N83" s="11">
        <f t="shared" si="29"/>
        <v>0.4</v>
      </c>
      <c r="O83" s="11">
        <f t="shared" si="30"/>
        <v>0.4</v>
      </c>
    </row>
    <row r="84" spans="1:15" ht="9" customHeight="1">
      <c r="A84" s="6"/>
      <c r="B84" s="4"/>
      <c r="C84" s="3" t="s">
        <v>8</v>
      </c>
      <c r="D84" s="10">
        <f aca="true" t="shared" si="32" ref="D84:M84">D76+D68+D60+D52+D45+D37+D29+D21+D13+D5</f>
        <v>0</v>
      </c>
      <c r="E84" s="10">
        <f t="shared" si="32"/>
        <v>0</v>
      </c>
      <c r="F84" s="10">
        <f t="shared" si="32"/>
        <v>0</v>
      </c>
      <c r="G84" s="10">
        <f t="shared" si="32"/>
        <v>0</v>
      </c>
      <c r="H84" s="10">
        <f t="shared" si="32"/>
        <v>0</v>
      </c>
      <c r="I84" s="10">
        <f t="shared" si="32"/>
        <v>0</v>
      </c>
      <c r="J84" s="10">
        <f t="shared" si="32"/>
        <v>0</v>
      </c>
      <c r="K84" s="10">
        <f t="shared" si="32"/>
        <v>0</v>
      </c>
      <c r="L84" s="10">
        <f t="shared" si="32"/>
        <v>1</v>
      </c>
      <c r="M84" s="10">
        <f t="shared" si="32"/>
        <v>0</v>
      </c>
      <c r="N84" s="11">
        <f t="shared" si="29"/>
        <v>0.2</v>
      </c>
      <c r="O84" s="11">
        <f t="shared" si="30"/>
        <v>0</v>
      </c>
    </row>
    <row r="85" spans="1:15" ht="9" customHeight="1">
      <c r="A85" s="6"/>
      <c r="B85" s="4"/>
      <c r="C85" s="3" t="s">
        <v>9</v>
      </c>
      <c r="D85" s="10">
        <f aca="true" t="shared" si="33" ref="D85:M85">D77+D69+D61+D53+D46+D38+D30+D22+D14+D6</f>
        <v>1</v>
      </c>
      <c r="E85" s="10">
        <f t="shared" si="33"/>
        <v>0</v>
      </c>
      <c r="F85" s="10">
        <f t="shared" si="33"/>
        <v>0</v>
      </c>
      <c r="G85" s="10">
        <f t="shared" si="33"/>
        <v>1</v>
      </c>
      <c r="H85" s="10">
        <f t="shared" si="33"/>
        <v>1</v>
      </c>
      <c r="I85" s="10">
        <f t="shared" si="33"/>
        <v>0</v>
      </c>
      <c r="J85" s="10">
        <f t="shared" si="33"/>
        <v>4</v>
      </c>
      <c r="K85" s="10">
        <f t="shared" si="33"/>
        <v>0</v>
      </c>
      <c r="L85" s="10">
        <f t="shared" si="33"/>
        <v>2</v>
      </c>
      <c r="M85" s="10">
        <f t="shared" si="33"/>
        <v>0</v>
      </c>
      <c r="N85" s="11">
        <f t="shared" si="29"/>
        <v>1.6</v>
      </c>
      <c r="O85" s="11">
        <f t="shared" si="30"/>
        <v>0.2</v>
      </c>
    </row>
    <row r="86" spans="1:15" ht="9" customHeight="1">
      <c r="A86" s="6"/>
      <c r="B86" s="4"/>
      <c r="C86" s="3" t="s">
        <v>10</v>
      </c>
      <c r="D86" s="10">
        <f aca="true" t="shared" si="34" ref="D86:M86">D78+D70+D62+D54+D47+D39+D31+D23+D15+D7</f>
        <v>0</v>
      </c>
      <c r="E86" s="10">
        <f t="shared" si="34"/>
        <v>0</v>
      </c>
      <c r="F86" s="10">
        <f t="shared" si="34"/>
        <v>0</v>
      </c>
      <c r="G86" s="10">
        <f t="shared" si="34"/>
        <v>0</v>
      </c>
      <c r="H86" s="10">
        <f t="shared" si="34"/>
        <v>0</v>
      </c>
      <c r="I86" s="10">
        <f t="shared" si="34"/>
        <v>0</v>
      </c>
      <c r="J86" s="10">
        <f t="shared" si="34"/>
        <v>0</v>
      </c>
      <c r="K86" s="10">
        <f t="shared" si="34"/>
        <v>0</v>
      </c>
      <c r="L86" s="10">
        <f t="shared" si="34"/>
        <v>0</v>
      </c>
      <c r="M86" s="10">
        <f t="shared" si="34"/>
        <v>0</v>
      </c>
      <c r="N86" s="11">
        <f t="shared" si="29"/>
        <v>0</v>
      </c>
      <c r="O86" s="11">
        <f t="shared" si="30"/>
        <v>0</v>
      </c>
    </row>
    <row r="87" spans="1:15" ht="9" customHeight="1">
      <c r="A87" s="6"/>
      <c r="B87" s="4"/>
      <c r="C87" s="3" t="s">
        <v>11</v>
      </c>
      <c r="D87" s="10">
        <f aca="true" t="shared" si="35" ref="D87:M87">D79+D71+D63+D55+D48+D40+D32+D24+D16+D8</f>
        <v>11</v>
      </c>
      <c r="E87" s="10">
        <f t="shared" si="35"/>
        <v>2</v>
      </c>
      <c r="F87" s="10">
        <f t="shared" si="35"/>
        <v>13</v>
      </c>
      <c r="G87" s="10">
        <f t="shared" si="35"/>
        <v>3</v>
      </c>
      <c r="H87" s="10">
        <f t="shared" si="35"/>
        <v>3</v>
      </c>
      <c r="I87" s="10">
        <f t="shared" si="35"/>
        <v>0</v>
      </c>
      <c r="J87" s="10">
        <f t="shared" si="35"/>
        <v>8</v>
      </c>
      <c r="K87" s="10">
        <f t="shared" si="35"/>
        <v>0</v>
      </c>
      <c r="L87" s="10">
        <f t="shared" si="35"/>
        <v>9</v>
      </c>
      <c r="M87" s="10">
        <f t="shared" si="35"/>
        <v>2</v>
      </c>
      <c r="N87" s="11">
        <f t="shared" si="29"/>
        <v>8.8</v>
      </c>
      <c r="O87" s="11">
        <f t="shared" si="30"/>
        <v>1.4</v>
      </c>
    </row>
    <row r="88" spans="1:15" ht="9" customHeight="1">
      <c r="A88" s="6"/>
      <c r="B88" s="4"/>
      <c r="C88" s="3" t="s">
        <v>27</v>
      </c>
      <c r="D88" s="10">
        <f aca="true" t="shared" si="36" ref="D88:K88">D80+D72+D64+D56+D49+D41+D33+D25+D17+D9</f>
        <v>26</v>
      </c>
      <c r="E88" s="10">
        <f t="shared" si="36"/>
        <v>6</v>
      </c>
      <c r="F88" s="10">
        <f t="shared" si="36"/>
        <v>31</v>
      </c>
      <c r="G88" s="10">
        <f t="shared" si="36"/>
        <v>10</v>
      </c>
      <c r="H88" s="10">
        <f t="shared" si="36"/>
        <v>25</v>
      </c>
      <c r="I88" s="10">
        <f t="shared" si="36"/>
        <v>6</v>
      </c>
      <c r="J88" s="10">
        <f t="shared" si="36"/>
        <v>25</v>
      </c>
      <c r="K88" s="10">
        <f t="shared" si="36"/>
        <v>4</v>
      </c>
      <c r="L88" s="3">
        <f>SUM(L82:L87)</f>
        <v>23</v>
      </c>
      <c r="M88" s="3">
        <f>SUM(M82:M87)</f>
        <v>7</v>
      </c>
      <c r="N88" s="11">
        <f t="shared" si="29"/>
        <v>26</v>
      </c>
      <c r="O88" s="11">
        <f t="shared" si="30"/>
        <v>6.6</v>
      </c>
    </row>
    <row r="89" spans="1:15" ht="9" customHeight="1">
      <c r="A89" s="6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ht="11.25">
      <c r="A90" s="7" t="s">
        <v>28</v>
      </c>
    </row>
  </sheetData>
  <mergeCells count="6">
    <mergeCell ref="F1:G1"/>
    <mergeCell ref="N1:O1"/>
    <mergeCell ref="D1:E1"/>
    <mergeCell ref="H1:I1"/>
    <mergeCell ref="J1:K1"/>
    <mergeCell ref="L1:M1"/>
  </mergeCells>
  <printOptions/>
  <pageMargins left="0.75" right="0.75" top="1" bottom="1" header="0.5" footer="0.5"/>
  <pageSetup horizontalDpi="600" verticalDpi="600" orientation="portrait" r:id="rId1"/>
  <headerFooter alignWithMargins="0">
    <oddHeader>&amp;C&amp;"Times New Roman,Bold"Table 4.5 Degrees Awarded - Doctoral Programs</oddHeader>
    <oddFooter>&amp;L&amp;8Annual Reports using "old' schedule.
   Academic year includes Fall, Spring, Summer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3" sqref="B3"/>
    </sheetView>
  </sheetViews>
  <sheetFormatPr defaultColWidth="9.140625" defaultRowHeight="12.75"/>
  <cols>
    <col min="1" max="1" width="26.57421875" style="17" bestFit="1" customWidth="1"/>
    <col min="2" max="2" width="7.57421875" style="17" customWidth="1"/>
    <col min="3" max="3" width="8.28125" style="17" customWidth="1"/>
    <col min="4" max="4" width="7.140625" style="17" bestFit="1" customWidth="1"/>
    <col min="5" max="5" width="8.421875" style="17" customWidth="1"/>
    <col min="6" max="6" width="9.421875" style="17" customWidth="1"/>
    <col min="7" max="7" width="6.57421875" style="17" customWidth="1"/>
    <col min="8" max="8" width="8.8515625" style="17" bestFit="1" customWidth="1"/>
    <col min="9" max="9" width="6.57421875" style="17" bestFit="1" customWidth="1"/>
    <col min="10" max="10" width="7.8515625" style="17" customWidth="1"/>
    <col min="11" max="16384" width="9.140625" style="17" customWidth="1"/>
  </cols>
  <sheetData>
    <row r="1" spans="1:10" ht="11.25">
      <c r="A1" s="40"/>
      <c r="B1" s="41"/>
      <c r="C1" s="41"/>
      <c r="D1" s="41"/>
      <c r="E1" s="41"/>
      <c r="F1" s="41"/>
      <c r="G1" s="41"/>
      <c r="H1" s="41"/>
      <c r="I1" s="41"/>
      <c r="J1" s="41"/>
    </row>
    <row r="2" spans="1:10" ht="11.2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s="31" customFormat="1" ht="11.25">
      <c r="A3" s="30" t="s">
        <v>40</v>
      </c>
      <c r="B3" s="20" t="s">
        <v>61</v>
      </c>
      <c r="C3" s="20" t="s">
        <v>62</v>
      </c>
      <c r="D3" s="20" t="s">
        <v>63</v>
      </c>
      <c r="E3" s="20" t="s">
        <v>64</v>
      </c>
      <c r="F3" s="29" t="s">
        <v>41</v>
      </c>
      <c r="G3" s="29" t="s">
        <v>42</v>
      </c>
      <c r="H3" s="29" t="s">
        <v>43</v>
      </c>
      <c r="I3" s="29" t="s">
        <v>44</v>
      </c>
      <c r="J3" s="29" t="s">
        <v>45</v>
      </c>
    </row>
    <row r="4" spans="1:10" ht="11.25">
      <c r="A4" s="21"/>
      <c r="B4" s="22"/>
      <c r="C4" s="22"/>
      <c r="D4" s="22"/>
      <c r="E4" s="22"/>
      <c r="F4" s="22"/>
      <c r="G4" s="22"/>
      <c r="H4" s="22"/>
      <c r="I4" s="22"/>
      <c r="J4" s="22"/>
    </row>
    <row r="5" spans="1:10" ht="11.25">
      <c r="A5" s="38" t="s">
        <v>46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1.25">
      <c r="A6" s="39"/>
      <c r="B6" s="37"/>
      <c r="C6" s="37"/>
      <c r="D6" s="37"/>
      <c r="E6" s="37"/>
      <c r="F6" s="37"/>
      <c r="G6" s="37"/>
      <c r="H6" s="37"/>
      <c r="I6" s="37"/>
      <c r="J6" s="37"/>
    </row>
    <row r="7" spans="1:10" ht="11.25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0" ht="11.25">
      <c r="A8" s="21" t="s">
        <v>26</v>
      </c>
      <c r="B8" s="26" t="s">
        <v>117</v>
      </c>
      <c r="C8" s="22"/>
      <c r="D8" s="22"/>
      <c r="E8" s="22" t="s">
        <v>97</v>
      </c>
      <c r="F8" s="22">
        <v>20</v>
      </c>
      <c r="G8" s="22">
        <v>14</v>
      </c>
      <c r="H8" s="22">
        <v>70</v>
      </c>
      <c r="I8" s="22">
        <v>10</v>
      </c>
      <c r="J8" s="22">
        <v>71</v>
      </c>
    </row>
    <row r="9" spans="1:10" ht="11.25">
      <c r="A9" s="21" t="s">
        <v>25</v>
      </c>
      <c r="B9" s="22" t="s">
        <v>71</v>
      </c>
      <c r="C9" s="22" t="s">
        <v>124</v>
      </c>
      <c r="D9" s="26" t="s">
        <v>65</v>
      </c>
      <c r="E9" s="22" t="s">
        <v>98</v>
      </c>
      <c r="F9" s="22">
        <v>73</v>
      </c>
      <c r="G9" s="22">
        <v>62</v>
      </c>
      <c r="H9" s="22">
        <v>85</v>
      </c>
      <c r="I9" s="22">
        <v>50</v>
      </c>
      <c r="J9" s="22">
        <v>81</v>
      </c>
    </row>
    <row r="10" spans="1:10" ht="11.25">
      <c r="A10" s="21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1.25">
      <c r="A11" s="24" t="s">
        <v>47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1.25">
      <c r="A12" s="21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1.25">
      <c r="A13" s="21" t="s">
        <v>48</v>
      </c>
      <c r="B13" s="22"/>
      <c r="C13" s="22" t="s">
        <v>77</v>
      </c>
      <c r="D13" s="22"/>
      <c r="E13" s="22"/>
      <c r="F13" s="22">
        <v>31</v>
      </c>
      <c r="G13" s="22">
        <v>23</v>
      </c>
      <c r="H13" s="22">
        <v>74</v>
      </c>
      <c r="I13" s="22">
        <v>10</v>
      </c>
      <c r="J13" s="22">
        <v>43</v>
      </c>
    </row>
    <row r="14" spans="1:10" ht="11.25">
      <c r="A14" s="21" t="s">
        <v>49</v>
      </c>
      <c r="B14" s="22"/>
      <c r="C14" s="22" t="s">
        <v>78</v>
      </c>
      <c r="D14" s="22"/>
      <c r="E14" s="22" t="s">
        <v>99</v>
      </c>
      <c r="F14" s="22">
        <v>21</v>
      </c>
      <c r="G14" s="22">
        <v>13</v>
      </c>
      <c r="H14" s="22">
        <v>62</v>
      </c>
      <c r="I14" s="22">
        <v>7</v>
      </c>
      <c r="J14" s="22">
        <v>54</v>
      </c>
    </row>
    <row r="15" spans="1:10" ht="11.25">
      <c r="A15" s="21" t="s">
        <v>50</v>
      </c>
      <c r="B15" s="22"/>
      <c r="C15" s="22" t="s">
        <v>79</v>
      </c>
      <c r="D15" s="22"/>
      <c r="E15" s="22" t="s">
        <v>100</v>
      </c>
      <c r="F15" s="22">
        <v>198</v>
      </c>
      <c r="G15" s="22">
        <v>95</v>
      </c>
      <c r="H15" s="22">
        <v>48</v>
      </c>
      <c r="I15" s="22">
        <v>55</v>
      </c>
      <c r="J15" s="22">
        <v>58</v>
      </c>
    </row>
    <row r="16" spans="1:10" ht="11.25">
      <c r="A16" s="21" t="s">
        <v>51</v>
      </c>
      <c r="B16" s="22" t="s">
        <v>72</v>
      </c>
      <c r="C16" s="26" t="s">
        <v>80</v>
      </c>
      <c r="D16" s="22" t="s">
        <v>122</v>
      </c>
      <c r="E16" s="22" t="s">
        <v>120</v>
      </c>
      <c r="F16" s="22">
        <v>95</v>
      </c>
      <c r="G16" s="22">
        <v>58</v>
      </c>
      <c r="H16" s="22">
        <v>61</v>
      </c>
      <c r="I16" s="22">
        <v>37</v>
      </c>
      <c r="J16" s="22">
        <v>64</v>
      </c>
    </row>
    <row r="17" spans="1:10" ht="22.5">
      <c r="A17" s="21" t="s">
        <v>52</v>
      </c>
      <c r="B17" s="22"/>
      <c r="C17" s="22" t="s">
        <v>81</v>
      </c>
      <c r="D17" s="22"/>
      <c r="E17" s="22" t="s">
        <v>121</v>
      </c>
      <c r="F17" s="22">
        <v>58</v>
      </c>
      <c r="G17" s="22">
        <v>37</v>
      </c>
      <c r="H17" s="22">
        <v>64</v>
      </c>
      <c r="I17" s="22">
        <v>18</v>
      </c>
      <c r="J17" s="22">
        <v>49</v>
      </c>
    </row>
    <row r="18" spans="1:10" ht="11.25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1.25">
      <c r="A19" s="24" t="s">
        <v>53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1.25">
      <c r="A20" s="21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1.25">
      <c r="A21" s="21" t="s">
        <v>16</v>
      </c>
      <c r="B21" s="22"/>
      <c r="C21" s="26" t="s">
        <v>123</v>
      </c>
      <c r="D21" s="26" t="s">
        <v>118</v>
      </c>
      <c r="E21" s="22" t="s">
        <v>101</v>
      </c>
      <c r="F21" s="22">
        <v>24</v>
      </c>
      <c r="G21" s="22">
        <v>22</v>
      </c>
      <c r="H21" s="22">
        <v>92</v>
      </c>
      <c r="I21" s="22">
        <v>12</v>
      </c>
      <c r="J21" s="22">
        <v>55</v>
      </c>
    </row>
    <row r="22" spans="1:10" ht="11.25">
      <c r="A22" s="21" t="s">
        <v>17</v>
      </c>
      <c r="B22" s="22"/>
      <c r="C22" s="22" t="s">
        <v>82</v>
      </c>
      <c r="D22" s="22"/>
      <c r="E22" s="22" t="s">
        <v>102</v>
      </c>
      <c r="F22" s="22">
        <v>9</v>
      </c>
      <c r="G22" s="22">
        <v>5</v>
      </c>
      <c r="H22" s="22">
        <v>56</v>
      </c>
      <c r="I22" s="22">
        <v>3</v>
      </c>
      <c r="J22" s="22">
        <v>60</v>
      </c>
    </row>
    <row r="23" spans="1:10" ht="11.25">
      <c r="A23" s="21" t="s">
        <v>19</v>
      </c>
      <c r="B23" s="22"/>
      <c r="C23" s="22" t="s">
        <v>83</v>
      </c>
      <c r="D23" s="22"/>
      <c r="E23" s="22" t="s">
        <v>103</v>
      </c>
      <c r="F23" s="22">
        <v>7</v>
      </c>
      <c r="G23" s="22">
        <v>6</v>
      </c>
      <c r="H23" s="22">
        <v>86</v>
      </c>
      <c r="I23" s="22">
        <v>3</v>
      </c>
      <c r="J23" s="22">
        <v>50</v>
      </c>
    </row>
    <row r="24" spans="1:10" ht="11.25">
      <c r="A24" s="21" t="s">
        <v>18</v>
      </c>
      <c r="B24" s="22"/>
      <c r="C24" s="22" t="s">
        <v>84</v>
      </c>
      <c r="D24" s="26" t="s">
        <v>119</v>
      </c>
      <c r="E24" s="22" t="s">
        <v>104</v>
      </c>
      <c r="F24" s="22">
        <v>10</v>
      </c>
      <c r="G24" s="22">
        <v>8</v>
      </c>
      <c r="H24" s="22">
        <v>80</v>
      </c>
      <c r="I24" s="22">
        <v>7</v>
      </c>
      <c r="J24" s="22">
        <v>88</v>
      </c>
    </row>
    <row r="25" spans="1:10" ht="11.25">
      <c r="A25" s="21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1.25">
      <c r="A26" s="24" t="s">
        <v>54</v>
      </c>
      <c r="B26" s="22"/>
      <c r="C26" s="22" t="s">
        <v>85</v>
      </c>
      <c r="D26" s="22" t="s">
        <v>66</v>
      </c>
      <c r="E26" s="22" t="s">
        <v>105</v>
      </c>
      <c r="F26" s="22">
        <v>130</v>
      </c>
      <c r="G26" s="22">
        <v>117</v>
      </c>
      <c r="H26" s="22">
        <v>90</v>
      </c>
      <c r="I26" s="22">
        <v>88</v>
      </c>
      <c r="J26" s="22">
        <v>75</v>
      </c>
    </row>
    <row r="27" spans="1:10" ht="11.25">
      <c r="A27" s="21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25">
      <c r="A28" s="24" t="s">
        <v>55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1.25">
      <c r="A29" s="2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1.25">
      <c r="A30" s="21" t="s">
        <v>31</v>
      </c>
      <c r="B30" s="22"/>
      <c r="C30" s="22" t="s">
        <v>86</v>
      </c>
      <c r="D30" s="22"/>
      <c r="E30" s="22" t="s">
        <v>106</v>
      </c>
      <c r="F30" s="22">
        <v>15</v>
      </c>
      <c r="G30" s="22">
        <v>12</v>
      </c>
      <c r="H30" s="22">
        <v>80</v>
      </c>
      <c r="I30" s="22">
        <v>6</v>
      </c>
      <c r="J30" s="22">
        <v>50</v>
      </c>
    </row>
    <row r="31" spans="1:10" ht="11.25">
      <c r="A31" s="21" t="s">
        <v>32</v>
      </c>
      <c r="B31" s="22"/>
      <c r="C31" s="22" t="s">
        <v>87</v>
      </c>
      <c r="D31" s="22"/>
      <c r="E31" s="22" t="s">
        <v>107</v>
      </c>
      <c r="F31" s="22">
        <v>23</v>
      </c>
      <c r="G31" s="22">
        <v>20</v>
      </c>
      <c r="H31" s="22">
        <v>87</v>
      </c>
      <c r="I31" s="22">
        <v>12</v>
      </c>
      <c r="J31" s="22">
        <v>60</v>
      </c>
    </row>
    <row r="32" spans="1:10" ht="11.25">
      <c r="A32" s="21" t="s">
        <v>20</v>
      </c>
      <c r="B32" s="22"/>
      <c r="C32" s="22" t="s">
        <v>88</v>
      </c>
      <c r="D32" s="22"/>
      <c r="E32" s="22" t="s">
        <v>108</v>
      </c>
      <c r="F32" s="22">
        <v>6</v>
      </c>
      <c r="G32" s="22">
        <v>5</v>
      </c>
      <c r="H32" s="22">
        <v>83</v>
      </c>
      <c r="I32" s="22">
        <v>5</v>
      </c>
      <c r="J32" s="22">
        <v>100</v>
      </c>
    </row>
    <row r="33" spans="1:10" ht="11.25">
      <c r="A33" s="21" t="s">
        <v>33</v>
      </c>
      <c r="B33" s="22" t="s">
        <v>73</v>
      </c>
      <c r="C33" s="22" t="s">
        <v>89</v>
      </c>
      <c r="D33" s="22" t="s">
        <v>65</v>
      </c>
      <c r="E33" s="22" t="s">
        <v>109</v>
      </c>
      <c r="F33" s="22">
        <v>122</v>
      </c>
      <c r="G33" s="22">
        <v>81</v>
      </c>
      <c r="H33" s="22">
        <v>66</v>
      </c>
      <c r="I33" s="22">
        <v>35</v>
      </c>
      <c r="J33" s="22">
        <v>43</v>
      </c>
    </row>
    <row r="34" spans="1:10" ht="11.25">
      <c r="A34" s="21" t="s">
        <v>21</v>
      </c>
      <c r="B34" s="22"/>
      <c r="C34" s="22" t="s">
        <v>90</v>
      </c>
      <c r="D34" s="22" t="s">
        <v>67</v>
      </c>
      <c r="E34" s="22" t="s">
        <v>110</v>
      </c>
      <c r="F34" s="22">
        <v>14</v>
      </c>
      <c r="G34" s="22">
        <v>11</v>
      </c>
      <c r="H34" s="22">
        <v>79</v>
      </c>
      <c r="I34" s="22">
        <v>10</v>
      </c>
      <c r="J34" s="22">
        <v>91</v>
      </c>
    </row>
    <row r="35" spans="1:10" ht="11.25">
      <c r="A35" s="21" t="s">
        <v>22</v>
      </c>
      <c r="B35" s="22"/>
      <c r="C35" s="22" t="s">
        <v>91</v>
      </c>
      <c r="D35" s="22"/>
      <c r="E35" s="22" t="s">
        <v>111</v>
      </c>
      <c r="F35" s="22">
        <v>24</v>
      </c>
      <c r="G35" s="22">
        <v>21</v>
      </c>
      <c r="H35" s="22">
        <v>88</v>
      </c>
      <c r="I35" s="22">
        <v>12</v>
      </c>
      <c r="J35" s="22">
        <v>57</v>
      </c>
    </row>
    <row r="36" spans="1:10" ht="11.25">
      <c r="A36" s="21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1.25">
      <c r="A37" s="24" t="s">
        <v>56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1.25">
      <c r="A38" s="21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1.25">
      <c r="A39" s="21" t="s">
        <v>34</v>
      </c>
      <c r="B39" s="22"/>
      <c r="C39" s="22" t="s">
        <v>92</v>
      </c>
      <c r="D39" s="22"/>
      <c r="E39" s="22" t="s">
        <v>112</v>
      </c>
      <c r="F39" s="22">
        <v>17</v>
      </c>
      <c r="G39" s="22">
        <v>14</v>
      </c>
      <c r="H39" s="22">
        <v>82</v>
      </c>
      <c r="I39" s="22">
        <v>11</v>
      </c>
      <c r="J39" s="22">
        <v>79</v>
      </c>
    </row>
    <row r="40" spans="1:10" ht="11.25">
      <c r="A40" s="21" t="s">
        <v>57</v>
      </c>
      <c r="B40" s="22"/>
      <c r="C40" s="22" t="s">
        <v>93</v>
      </c>
      <c r="D40" s="22"/>
      <c r="E40" s="22" t="s">
        <v>113</v>
      </c>
      <c r="F40" s="22">
        <v>11</v>
      </c>
      <c r="G40" s="22">
        <v>5</v>
      </c>
      <c r="H40" s="22">
        <v>45</v>
      </c>
      <c r="I40" s="22">
        <v>5</v>
      </c>
      <c r="J40" s="22">
        <v>100</v>
      </c>
    </row>
    <row r="41" spans="1:10" ht="11.25">
      <c r="A41" s="21"/>
      <c r="B41" s="22"/>
      <c r="C41" s="22"/>
      <c r="D41" s="22"/>
      <c r="E41" s="22"/>
      <c r="F41" s="22"/>
      <c r="G41" s="22"/>
      <c r="H41" s="22"/>
      <c r="I41" s="22"/>
      <c r="J41" s="22"/>
    </row>
    <row r="42" spans="1:10" s="31" customFormat="1" ht="11.25">
      <c r="A42" s="28" t="s">
        <v>58</v>
      </c>
      <c r="B42" s="23" t="s">
        <v>74</v>
      </c>
      <c r="C42" s="23" t="s">
        <v>94</v>
      </c>
      <c r="D42" s="25" t="s">
        <v>68</v>
      </c>
      <c r="E42" s="23" t="s">
        <v>114</v>
      </c>
      <c r="F42" s="23">
        <v>908</v>
      </c>
      <c r="G42" s="23">
        <v>629</v>
      </c>
      <c r="H42" s="23">
        <v>69</v>
      </c>
      <c r="I42" s="23">
        <v>396</v>
      </c>
      <c r="J42" s="23">
        <v>63</v>
      </c>
    </row>
    <row r="43" spans="1:10" ht="11.25">
      <c r="A43" s="21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1.25">
      <c r="A44" s="24" t="s">
        <v>59</v>
      </c>
      <c r="B44" s="22" t="s">
        <v>75</v>
      </c>
      <c r="C44" s="22" t="s">
        <v>95</v>
      </c>
      <c r="D44" s="22" t="s">
        <v>69</v>
      </c>
      <c r="E44" s="22" t="s">
        <v>115</v>
      </c>
      <c r="F44" s="22">
        <v>161</v>
      </c>
      <c r="G44" s="22">
        <v>158</v>
      </c>
      <c r="H44" s="22">
        <v>98</v>
      </c>
      <c r="I44" s="22">
        <v>121</v>
      </c>
      <c r="J44" s="22">
        <v>77</v>
      </c>
    </row>
    <row r="45" spans="1:10" ht="11.25">
      <c r="A45" s="21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22.5">
      <c r="A46" s="24" t="s">
        <v>60</v>
      </c>
      <c r="B46" s="22" t="s">
        <v>76</v>
      </c>
      <c r="C46" s="22" t="s">
        <v>96</v>
      </c>
      <c r="D46" s="22" t="s">
        <v>70</v>
      </c>
      <c r="E46" s="22" t="s">
        <v>116</v>
      </c>
      <c r="F46" s="22">
        <v>1069</v>
      </c>
      <c r="G46" s="22">
        <v>787</v>
      </c>
      <c r="H46" s="22">
        <v>74</v>
      </c>
      <c r="I46" s="22">
        <v>517</v>
      </c>
      <c r="J46" s="22">
        <v>66</v>
      </c>
    </row>
    <row r="47" spans="1:10" ht="11.25">
      <c r="A47" s="18"/>
      <c r="B47" s="19"/>
      <c r="C47" s="19"/>
      <c r="D47" s="19"/>
      <c r="E47" s="19"/>
      <c r="F47" s="19"/>
      <c r="G47" s="19"/>
      <c r="H47" s="19"/>
      <c r="I47" s="19"/>
      <c r="J47" s="19"/>
    </row>
    <row r="48" spans="1:6" ht="11.25">
      <c r="A48" s="27"/>
      <c r="B48" s="19"/>
      <c r="C48" s="19"/>
      <c r="D48" s="19"/>
      <c r="E48" s="19"/>
      <c r="F48" s="19"/>
    </row>
    <row r="49" ht="11.25">
      <c r="A49" s="27"/>
    </row>
  </sheetData>
  <mergeCells count="11">
    <mergeCell ref="D5:D6"/>
    <mergeCell ref="E5:E6"/>
    <mergeCell ref="J5:J6"/>
    <mergeCell ref="A5:A6"/>
    <mergeCell ref="A1:J1"/>
    <mergeCell ref="F5:F6"/>
    <mergeCell ref="G5:G6"/>
    <mergeCell ref="H5:H6"/>
    <mergeCell ref="I5:I6"/>
    <mergeCell ref="B5:B6"/>
    <mergeCell ref="C5:C6"/>
  </mergeCells>
  <printOptions/>
  <pageMargins left="0" right="0" top="1" bottom="1" header="0.5" footer="0.5"/>
  <pageSetup orientation="portrait" r:id="rId1"/>
  <headerFooter alignWithMargins="0">
    <oddHeader>&amp;CThe University of Alabama in Huntsville
Table 4.7 Scores and Success of Student Applicants
Fall 2000</oddHeader>
    <oddFooter>&amp;L&amp;8Office of Institutional Research
&amp;F &amp;D (das)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Freemon</dc:creator>
  <cp:keywords/>
  <dc:description/>
  <cp:lastModifiedBy>MDH111</cp:lastModifiedBy>
  <cp:lastPrinted>2002-05-17T17:45:52Z</cp:lastPrinted>
  <dcterms:created xsi:type="dcterms:W3CDTF">1999-01-06T21:07:06Z</dcterms:created>
  <dcterms:modified xsi:type="dcterms:W3CDTF">2007-08-10T17:05:44Z</dcterms:modified>
  <cp:category/>
  <cp:version/>
  <cp:contentType/>
  <cp:contentStatus/>
</cp:coreProperties>
</file>