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832" activeTab="0"/>
  </bookViews>
  <sheets>
    <sheet name="2016_01" sheetId="1" r:id="rId1"/>
    <sheet name="2016_02" sheetId="2" r:id="rId2"/>
    <sheet name="2016_03" sheetId="3" r:id="rId3"/>
    <sheet name="2016_04" sheetId="4" r:id="rId4"/>
    <sheet name="2016_05" sheetId="5" r:id="rId5"/>
    <sheet name="2016_06" sheetId="6" r:id="rId6"/>
    <sheet name="2016_07" sheetId="7" r:id="rId7"/>
    <sheet name="2016_08" sheetId="8" r:id="rId8"/>
    <sheet name="2016_09" sheetId="9" r:id="rId9"/>
    <sheet name="2016_10" sheetId="10" r:id="rId10"/>
    <sheet name="2016_11" sheetId="11" r:id="rId11"/>
    <sheet name="2016_12" sheetId="12" r:id="rId12"/>
    <sheet name="2016_13" sheetId="13" r:id="rId13"/>
    <sheet name="2016_14" sheetId="14" r:id="rId14"/>
    <sheet name="2016_15" sheetId="15" r:id="rId15"/>
    <sheet name="2016_16" sheetId="16" r:id="rId16"/>
    <sheet name="2016_17" sheetId="17" r:id="rId17"/>
    <sheet name="2016_18" sheetId="18" r:id="rId18"/>
    <sheet name="2016_19" sheetId="19" r:id="rId19"/>
    <sheet name="2016_20" sheetId="20" r:id="rId20"/>
    <sheet name="2016_21" sheetId="21" r:id="rId21"/>
    <sheet name="2016_22" sheetId="22" r:id="rId22"/>
    <sheet name="2016_23" sheetId="23" r:id="rId23"/>
    <sheet name="2016_24" sheetId="24" r:id="rId24"/>
    <sheet name="2016_25" sheetId="25" r:id="rId25"/>
    <sheet name="2016_26" sheetId="26" r:id="rId26"/>
  </sheets>
  <definedNames/>
  <calcPr fullCalcOnLoad="1"/>
</workbook>
</file>

<file path=xl/sharedStrings.xml><?xml version="1.0" encoding="utf-8"?>
<sst xmlns="http://schemas.openxmlformats.org/spreadsheetml/2006/main" count="2022" uniqueCount="98">
  <si>
    <t>Payroll ID</t>
  </si>
  <si>
    <t>UNIVERSITY OF ALABAMA IN HUNTSVILLE</t>
  </si>
  <si>
    <t>Name:</t>
  </si>
  <si>
    <t>A#:</t>
  </si>
  <si>
    <t>Position #:</t>
  </si>
  <si>
    <t>Title:</t>
  </si>
  <si>
    <t>THIS SECTION IS OPTIONAL</t>
  </si>
  <si>
    <t>Department:</t>
  </si>
  <si>
    <t>Pay Period:</t>
  </si>
  <si>
    <t>to</t>
  </si>
  <si>
    <t>Salary:</t>
  </si>
  <si>
    <t>Home Labor:</t>
  </si>
  <si>
    <t>Hourly Rate</t>
  </si>
  <si>
    <t>Fringe Rate %</t>
  </si>
  <si>
    <t>Percent</t>
  </si>
  <si>
    <t>F&amp;A</t>
  </si>
  <si>
    <t>Gross</t>
  </si>
  <si>
    <t>Fringe</t>
  </si>
  <si>
    <t>Total</t>
  </si>
  <si>
    <t>Distribution</t>
  </si>
  <si>
    <t>Rate</t>
  </si>
  <si>
    <t>Amount</t>
  </si>
  <si>
    <t>Pay</t>
  </si>
  <si>
    <t>Benefit</t>
  </si>
  <si>
    <t>Personnel</t>
  </si>
  <si>
    <t>Total Labor</t>
  </si>
  <si>
    <t>Leave Report</t>
  </si>
  <si>
    <t>Annual</t>
  </si>
  <si>
    <t>Sick</t>
  </si>
  <si>
    <t>Personal</t>
  </si>
  <si>
    <t>Without Pay</t>
  </si>
  <si>
    <t>Holiday</t>
  </si>
  <si>
    <t>Military</t>
  </si>
  <si>
    <t>Jury/Witness</t>
  </si>
  <si>
    <t>Administrative</t>
  </si>
  <si>
    <t>Bereavement</t>
  </si>
  <si>
    <t>Total Leave Hours</t>
  </si>
  <si>
    <t>Total Hours</t>
  </si>
  <si>
    <t>Total Hours Week 1</t>
  </si>
  <si>
    <t>Total Hours Week 2</t>
  </si>
  <si>
    <t>Overtime</t>
  </si>
  <si>
    <t>Time off Payroll</t>
  </si>
  <si>
    <t>Straight Time</t>
  </si>
  <si>
    <t>Comment:</t>
  </si>
  <si>
    <t>I certify that the distribution of labor above represents</t>
  </si>
  <si>
    <t>Employee:</t>
  </si>
  <si>
    <t>Budget Unit Head:</t>
  </si>
  <si>
    <t>Signature</t>
  </si>
  <si>
    <t>Date</t>
  </si>
  <si>
    <t>** EMPLOYEE **</t>
  </si>
  <si>
    <t>Supervisor:</t>
  </si>
  <si>
    <t>MUST SUBMIT FORM TO DEPARTMENT ON THE</t>
  </si>
  <si>
    <t>LAST DAY OF THE REPORTING PERIOD</t>
  </si>
  <si>
    <t>the actual work performed during this reporting period.</t>
  </si>
  <si>
    <t>Administrative BII</t>
  </si>
  <si>
    <t>Jury/Witness BII</t>
  </si>
  <si>
    <t>Bereavement BII</t>
  </si>
  <si>
    <t>`</t>
  </si>
  <si>
    <t>6 digit org/index</t>
  </si>
  <si>
    <t>Code</t>
  </si>
  <si>
    <t>Account</t>
  </si>
  <si>
    <t>Employee Signature</t>
  </si>
  <si>
    <t>Biweekly Labor Report</t>
  </si>
  <si>
    <t>COMMENTS</t>
  </si>
  <si>
    <t>Supervisor Signature</t>
  </si>
  <si>
    <t>Budget Unit Head Signature</t>
  </si>
  <si>
    <t>I certify that the distribution of labor above represents the actual work performed during this reporting period.</t>
  </si>
  <si>
    <t>Check Date:</t>
  </si>
  <si>
    <t>FTE:</t>
  </si>
  <si>
    <t>6 digit Org/Index</t>
  </si>
  <si>
    <t>Account Code</t>
  </si>
  <si>
    <t>% Distribution</t>
  </si>
  <si>
    <t>2016-02</t>
  </si>
  <si>
    <t>2016-26</t>
  </si>
  <si>
    <t>2016-25</t>
  </si>
  <si>
    <t>2016-24</t>
  </si>
  <si>
    <t>2016-23</t>
  </si>
  <si>
    <t>2016-22</t>
  </si>
  <si>
    <t>2016-21</t>
  </si>
  <si>
    <t>2016-20</t>
  </si>
  <si>
    <t>2016-19</t>
  </si>
  <si>
    <t>2016-18</t>
  </si>
  <si>
    <t>2016-17</t>
  </si>
  <si>
    <t>2016-16</t>
  </si>
  <si>
    <t>2016-15</t>
  </si>
  <si>
    <t>2016-14</t>
  </si>
  <si>
    <t>2016-13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</si>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</sst>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&quot;$&quot;* #,##0_);_(&quot;$&quot;* \(#,##0\);_(&quot;$&quot;* &quot;-&quot;??_);_(@_)"/>
    <numFmt numFmtId="166" formatCode="ddd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2" fillId="34" borderId="11" xfId="0" applyFont="1" applyFill="1" applyBorder="1" applyAlignment="1">
      <alignment horizontal="center"/>
    </xf>
    <xf numFmtId="0" fontId="3" fillId="34" borderId="11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165" fontId="0" fillId="0" borderId="0" xfId="44" applyNumberFormat="1" applyFill="1" applyBorder="1" applyAlignment="1" applyProtection="1">
      <alignment/>
      <protection locked="0"/>
    </xf>
    <xf numFmtId="0" fontId="3" fillId="34" borderId="11" xfId="0" applyFont="1" applyFill="1" applyBorder="1" applyAlignment="1">
      <alignment/>
    </xf>
    <xf numFmtId="2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horizontal="right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right"/>
      <protection locked="0"/>
    </xf>
    <xf numFmtId="1" fontId="0" fillId="33" borderId="17" xfId="0" applyNumberFormat="1" applyFill="1" applyBorder="1" applyAlignment="1" applyProtection="1">
      <alignment horizontal="left"/>
      <protection locked="0"/>
    </xf>
    <xf numFmtId="10" fontId="0" fillId="0" borderId="18" xfId="59" applyNumberFormat="1" applyFill="1" applyBorder="1" applyAlignment="1" applyProtection="1">
      <alignment/>
      <protection locked="0"/>
    </xf>
    <xf numFmtId="44" fontId="0" fillId="33" borderId="18" xfId="44" applyFill="1" applyBorder="1" applyAlignment="1" applyProtection="1">
      <alignment/>
      <protection locked="0"/>
    </xf>
    <xf numFmtId="44" fontId="0" fillId="33" borderId="18" xfId="0" applyNumberFormat="1" applyFill="1" applyBorder="1" applyAlignment="1" applyProtection="1">
      <alignment/>
      <protection locked="0"/>
    </xf>
    <xf numFmtId="44" fontId="0" fillId="33" borderId="19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 horizontal="left"/>
      <protection locked="0"/>
    </xf>
    <xf numFmtId="10" fontId="0" fillId="0" borderId="21" xfId="59" applyNumberFormat="1" applyFill="1" applyBorder="1" applyAlignment="1" applyProtection="1">
      <alignment/>
      <protection locked="0"/>
    </xf>
    <xf numFmtId="44" fontId="0" fillId="33" borderId="21" xfId="44" applyFill="1" applyBorder="1" applyAlignment="1" applyProtection="1">
      <alignment/>
      <protection locked="0"/>
    </xf>
    <xf numFmtId="44" fontId="0" fillId="33" borderId="21" xfId="0" applyNumberFormat="1" applyFill="1" applyBorder="1" applyAlignment="1" applyProtection="1">
      <alignment/>
      <protection locked="0"/>
    </xf>
    <xf numFmtId="44" fontId="0" fillId="33" borderId="22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" fontId="0" fillId="33" borderId="23" xfId="0" applyNumberFormat="1" applyFill="1" applyBorder="1" applyAlignment="1" applyProtection="1">
      <alignment horizontal="left"/>
      <protection locked="0"/>
    </xf>
    <xf numFmtId="10" fontId="0" fillId="0" borderId="24" xfId="59" applyNumberFormat="1" applyFill="1" applyBorder="1" applyAlignment="1" applyProtection="1">
      <alignment/>
      <protection locked="0"/>
    </xf>
    <xf numFmtId="44" fontId="0" fillId="33" borderId="24" xfId="44" applyFill="1" applyBorder="1" applyAlignment="1" applyProtection="1">
      <alignment/>
      <protection locked="0"/>
    </xf>
    <xf numFmtId="44" fontId="0" fillId="33" borderId="24" xfId="0" applyNumberFormat="1" applyFill="1" applyBorder="1" applyAlignment="1" applyProtection="1">
      <alignment/>
      <protection locked="0"/>
    </xf>
    <xf numFmtId="44" fontId="0" fillId="33" borderId="25" xfId="0" applyNumberForma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 horizontal="left"/>
      <protection locked="0"/>
    </xf>
    <xf numFmtId="0" fontId="0" fillId="33" borderId="26" xfId="0" applyFill="1" applyBorder="1" applyAlignment="1" applyProtection="1">
      <alignment/>
      <protection locked="0"/>
    </xf>
    <xf numFmtId="44" fontId="0" fillId="33" borderId="16" xfId="0" applyNumberFormat="1" applyFill="1" applyBorder="1" applyAlignment="1" applyProtection="1">
      <alignment/>
      <protection locked="0"/>
    </xf>
    <xf numFmtId="44" fontId="0" fillId="33" borderId="26" xfId="44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" fontId="0" fillId="35" borderId="0" xfId="0" applyNumberFormat="1" applyFill="1" applyBorder="1" applyAlignment="1" applyProtection="1">
      <alignment horizontal="left"/>
      <protection locked="0"/>
    </xf>
    <xf numFmtId="9" fontId="0" fillId="35" borderId="0" xfId="59" applyFill="1" applyBorder="1" applyAlignment="1" applyProtection="1">
      <alignment horizontal="center"/>
      <protection locked="0"/>
    </xf>
    <xf numFmtId="9" fontId="0" fillId="36" borderId="27" xfId="59" applyFill="1" applyBorder="1" applyAlignment="1" applyProtection="1">
      <alignment horizontal="center"/>
      <protection locked="0"/>
    </xf>
    <xf numFmtId="1" fontId="0" fillId="36" borderId="27" xfId="0" applyNumberFormat="1" applyFill="1" applyBorder="1" applyAlignment="1" applyProtection="1">
      <alignment horizontal="left"/>
      <protection locked="0"/>
    </xf>
    <xf numFmtId="1" fontId="0" fillId="36" borderId="11" xfId="0" applyNumberFormat="1" applyFill="1" applyBorder="1" applyAlignment="1" applyProtection="1">
      <alignment horizontal="left"/>
      <protection locked="0"/>
    </xf>
    <xf numFmtId="1" fontId="0" fillId="36" borderId="23" xfId="0" applyNumberFormat="1" applyFill="1" applyBorder="1" applyAlignment="1" applyProtection="1">
      <alignment horizontal="left"/>
      <protection locked="0"/>
    </xf>
    <xf numFmtId="0" fontId="0" fillId="37" borderId="0" xfId="0" applyFill="1" applyBorder="1" applyAlignment="1" applyProtection="1">
      <alignment/>
      <protection/>
    </xf>
    <xf numFmtId="0" fontId="3" fillId="37" borderId="11" xfId="0" applyFont="1" applyFill="1" applyBorder="1" applyAlignment="1" applyProtection="1">
      <alignment/>
      <protection/>
    </xf>
    <xf numFmtId="0" fontId="3" fillId="37" borderId="28" xfId="0" applyFont="1" applyFill="1" applyBorder="1" applyAlignment="1" applyProtection="1">
      <alignment/>
      <protection/>
    </xf>
    <xf numFmtId="9" fontId="3" fillId="37" borderId="29" xfId="59" applyFont="1" applyFill="1" applyBorder="1" applyAlignment="1" applyProtection="1">
      <alignment horizontal="center"/>
      <protection/>
    </xf>
    <xf numFmtId="2" fontId="3" fillId="37" borderId="28" xfId="0" applyNumberFormat="1" applyFont="1" applyFill="1" applyBorder="1" applyAlignment="1" applyProtection="1">
      <alignment horizontal="center"/>
      <protection/>
    </xf>
    <xf numFmtId="2" fontId="3" fillId="37" borderId="30" xfId="0" applyNumberFormat="1" applyFont="1" applyFill="1" applyBorder="1" applyAlignment="1" applyProtection="1">
      <alignment horizontal="center"/>
      <protection/>
    </xf>
    <xf numFmtId="2" fontId="3" fillId="37" borderId="31" xfId="0" applyNumberFormat="1" applyFont="1" applyFill="1" applyBorder="1" applyAlignment="1" applyProtection="1">
      <alignment horizontal="center"/>
      <protection/>
    </xf>
    <xf numFmtId="0" fontId="3" fillId="37" borderId="28" xfId="0" applyFont="1" applyFill="1" applyBorder="1" applyAlignment="1" applyProtection="1">
      <alignment horizontal="left"/>
      <protection/>
    </xf>
    <xf numFmtId="0" fontId="3" fillId="37" borderId="32" xfId="0" applyFont="1" applyFill="1" applyBorder="1" applyAlignment="1" applyProtection="1">
      <alignment horizontal="left"/>
      <protection/>
    </xf>
    <xf numFmtId="166" fontId="3" fillId="37" borderId="28" xfId="0" applyNumberFormat="1" applyFont="1" applyFill="1" applyBorder="1" applyAlignment="1">
      <alignment horizontal="center"/>
    </xf>
    <xf numFmtId="166" fontId="3" fillId="37" borderId="30" xfId="0" applyNumberFormat="1" applyFont="1" applyFill="1" applyBorder="1" applyAlignment="1">
      <alignment horizontal="center"/>
    </xf>
    <xf numFmtId="166" fontId="3" fillId="37" borderId="33" xfId="0" applyNumberFormat="1" applyFont="1" applyFill="1" applyBorder="1" applyAlignment="1">
      <alignment horizontal="center"/>
    </xf>
    <xf numFmtId="166" fontId="3" fillId="37" borderId="31" xfId="0" applyNumberFormat="1" applyFont="1" applyFill="1" applyBorder="1" applyAlignment="1">
      <alignment horizontal="center"/>
    </xf>
    <xf numFmtId="2" fontId="0" fillId="37" borderId="28" xfId="0" applyNumberFormat="1" applyFill="1" applyBorder="1" applyAlignment="1" applyProtection="1">
      <alignment horizontal="center"/>
      <protection/>
    </xf>
    <xf numFmtId="2" fontId="0" fillId="37" borderId="29" xfId="0" applyNumberFormat="1" applyFill="1" applyBorder="1" applyAlignment="1" applyProtection="1">
      <alignment horizontal="center"/>
      <protection/>
    </xf>
    <xf numFmtId="2" fontId="0" fillId="37" borderId="14" xfId="0" applyNumberFormat="1" applyFill="1" applyBorder="1" applyAlignment="1" applyProtection="1">
      <alignment horizontal="center"/>
      <protection/>
    </xf>
    <xf numFmtId="2" fontId="0" fillId="37" borderId="26" xfId="0" applyNumberFormat="1" applyFill="1" applyBorder="1" applyAlignment="1" applyProtection="1">
      <alignment horizontal="center"/>
      <protection/>
    </xf>
    <xf numFmtId="9" fontId="0" fillId="35" borderId="0" xfId="59" applyFont="1" applyFill="1" applyBorder="1" applyAlignment="1" applyProtection="1">
      <alignment horizontal="center"/>
      <protection locked="0"/>
    </xf>
    <xf numFmtId="9" fontId="2" fillId="35" borderId="0" xfId="59" applyFont="1" applyFill="1" applyBorder="1" applyAlignment="1" applyProtection="1">
      <alignment horizontal="center"/>
      <protection locked="0"/>
    </xf>
    <xf numFmtId="2" fontId="0" fillId="36" borderId="34" xfId="0" applyNumberFormat="1" applyFill="1" applyBorder="1" applyAlignment="1" applyProtection="1">
      <alignment horizontal="center"/>
      <protection locked="0"/>
    </xf>
    <xf numFmtId="2" fontId="0" fillId="36" borderId="35" xfId="0" applyNumberFormat="1" applyFill="1" applyBorder="1" applyAlignment="1" applyProtection="1">
      <alignment horizontal="center"/>
      <protection locked="0"/>
    </xf>
    <xf numFmtId="2" fontId="0" fillId="36" borderId="20" xfId="0" applyNumberFormat="1" applyFill="1" applyBorder="1" applyAlignment="1" applyProtection="1">
      <alignment horizontal="center"/>
      <protection locked="0"/>
    </xf>
    <xf numFmtId="2" fontId="0" fillId="36" borderId="36" xfId="0" applyNumberFormat="1" applyFill="1" applyBorder="1" applyAlignment="1" applyProtection="1">
      <alignment horizontal="center"/>
      <protection locked="0"/>
    </xf>
    <xf numFmtId="2" fontId="0" fillId="36" borderId="37" xfId="0" applyNumberFormat="1" applyFill="1" applyBorder="1" applyAlignment="1" applyProtection="1">
      <alignment horizontal="center"/>
      <protection locked="0"/>
    </xf>
    <xf numFmtId="2" fontId="0" fillId="36" borderId="38" xfId="0" applyNumberFormat="1" applyFill="1" applyBorder="1" applyAlignment="1" applyProtection="1">
      <alignment horizontal="center"/>
      <protection locked="0"/>
    </xf>
    <xf numFmtId="2" fontId="0" fillId="36" borderId="39" xfId="0" applyNumberFormat="1" applyFill="1" applyBorder="1" applyAlignment="1" applyProtection="1">
      <alignment horizontal="center"/>
      <protection locked="0"/>
    </xf>
    <xf numFmtId="2" fontId="0" fillId="36" borderId="17" xfId="0" applyNumberFormat="1" applyFill="1" applyBorder="1" applyAlignment="1" applyProtection="1">
      <alignment horizontal="center"/>
      <protection locked="0"/>
    </xf>
    <xf numFmtId="2" fontId="0" fillId="36" borderId="40" xfId="0" applyNumberFormat="1" applyFill="1" applyBorder="1" applyAlignment="1" applyProtection="1">
      <alignment horizontal="center"/>
      <protection locked="0"/>
    </xf>
    <xf numFmtId="2" fontId="0" fillId="36" borderId="41" xfId="0" applyNumberFormat="1" applyFill="1" applyBorder="1" applyAlignment="1" applyProtection="1">
      <alignment horizontal="center"/>
      <protection locked="0"/>
    </xf>
    <xf numFmtId="2" fontId="0" fillId="36" borderId="42" xfId="0" applyNumberFormat="1" applyFill="1" applyBorder="1" applyAlignment="1" applyProtection="1">
      <alignment horizontal="center"/>
      <protection locked="0"/>
    </xf>
    <xf numFmtId="2" fontId="0" fillId="36" borderId="43" xfId="0" applyNumberFormat="1" applyFill="1" applyBorder="1" applyAlignment="1" applyProtection="1">
      <alignment horizontal="center"/>
      <protection locked="0"/>
    </xf>
    <xf numFmtId="2" fontId="0" fillId="36" borderId="44" xfId="0" applyNumberFormat="1" applyFill="1" applyBorder="1" applyAlignment="1" applyProtection="1">
      <alignment horizontal="center"/>
      <protection locked="0"/>
    </xf>
    <xf numFmtId="2" fontId="0" fillId="36" borderId="45" xfId="0" applyNumberFormat="1" applyFill="1" applyBorder="1" applyAlignment="1" applyProtection="1">
      <alignment horizontal="center"/>
      <protection locked="0"/>
    </xf>
    <xf numFmtId="2" fontId="0" fillId="36" borderId="46" xfId="0" applyNumberFormat="1" applyFill="1" applyBorder="1" applyAlignment="1" applyProtection="1">
      <alignment horizontal="center"/>
      <protection locked="0"/>
    </xf>
    <xf numFmtId="2" fontId="0" fillId="36" borderId="47" xfId="0" applyNumberFormat="1" applyFill="1" applyBorder="1" applyAlignment="1" applyProtection="1">
      <alignment horizontal="center"/>
      <protection locked="0"/>
    </xf>
    <xf numFmtId="2" fontId="0" fillId="36" borderId="48" xfId="0" applyNumberFormat="1" applyFill="1" applyBorder="1" applyAlignment="1" applyProtection="1">
      <alignment horizontal="center"/>
      <protection locked="0"/>
    </xf>
    <xf numFmtId="2" fontId="0" fillId="36" borderId="49" xfId="0" applyNumberFormat="1" applyFill="1" applyBorder="1" applyAlignment="1" applyProtection="1">
      <alignment horizontal="center"/>
      <protection locked="0"/>
    </xf>
    <xf numFmtId="0" fontId="0" fillId="37" borderId="29" xfId="0" applyFill="1" applyBorder="1" applyAlignment="1" applyProtection="1">
      <alignment/>
      <protection/>
    </xf>
    <xf numFmtId="1" fontId="0" fillId="36" borderId="50" xfId="0" applyNumberFormat="1" applyFill="1" applyBorder="1" applyAlignment="1" applyProtection="1">
      <alignment horizontal="left"/>
      <protection locked="0"/>
    </xf>
    <xf numFmtId="9" fontId="0" fillId="38" borderId="27" xfId="59" applyFill="1" applyBorder="1" applyAlignment="1" applyProtection="1">
      <alignment horizontal="center"/>
      <protection locked="0"/>
    </xf>
    <xf numFmtId="0" fontId="2" fillId="34" borderId="51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 quotePrefix="1">
      <alignment horizontal="center"/>
    </xf>
    <xf numFmtId="0" fontId="3" fillId="37" borderId="32" xfId="0" applyFont="1" applyFill="1" applyBorder="1" applyAlignment="1" applyProtection="1">
      <alignment/>
      <protection/>
    </xf>
    <xf numFmtId="1" fontId="0" fillId="36" borderId="52" xfId="0" applyNumberFormat="1" applyFill="1" applyBorder="1" applyAlignment="1" applyProtection="1">
      <alignment horizontal="left"/>
      <protection locked="0"/>
    </xf>
    <xf numFmtId="0" fontId="0" fillId="34" borderId="15" xfId="0" applyFill="1" applyBorder="1" applyAlignment="1" applyProtection="1">
      <alignment/>
      <protection/>
    </xf>
    <xf numFmtId="0" fontId="0" fillId="0" borderId="52" xfId="0" applyBorder="1" applyAlignment="1">
      <alignment/>
    </xf>
    <xf numFmtId="0" fontId="0" fillId="0" borderId="52" xfId="0" applyFont="1" applyBorder="1" applyAlignment="1">
      <alignment/>
    </xf>
    <xf numFmtId="9" fontId="0" fillId="38" borderId="52" xfId="59" applyFill="1" applyBorder="1" applyAlignment="1" applyProtection="1">
      <alignment horizontal="center"/>
      <protection locked="0"/>
    </xf>
    <xf numFmtId="0" fontId="7" fillId="0" borderId="52" xfId="0" applyFont="1" applyBorder="1" applyAlignment="1">
      <alignment/>
    </xf>
    <xf numFmtId="0" fontId="8" fillId="0" borderId="0" xfId="0" applyFont="1" applyAlignment="1">
      <alignment vertical="center"/>
    </xf>
    <xf numFmtId="0" fontId="0" fillId="37" borderId="29" xfId="0" applyFill="1" applyBorder="1" applyAlignment="1" applyProtection="1">
      <alignment horizontal="left"/>
      <protection/>
    </xf>
    <xf numFmtId="0" fontId="0" fillId="37" borderId="29" xfId="0" applyFont="1" applyFill="1" applyBorder="1" applyAlignment="1" applyProtection="1">
      <alignment horizontal="center"/>
      <protection/>
    </xf>
    <xf numFmtId="0" fontId="0" fillId="37" borderId="29" xfId="0" applyFill="1" applyBorder="1" applyAlignment="1" applyProtection="1">
      <alignment horizontal="center"/>
      <protection/>
    </xf>
    <xf numFmtId="0" fontId="0" fillId="37" borderId="15" xfId="0" applyFont="1" applyFill="1" applyBorder="1" applyAlignment="1" applyProtection="1">
      <alignment horizontal="center" vertical="center"/>
      <protection/>
    </xf>
    <xf numFmtId="0" fontId="0" fillId="37" borderId="26" xfId="0" applyFont="1" applyFill="1" applyBorder="1" applyAlignment="1" applyProtection="1">
      <alignment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26" xfId="0" applyFill="1" applyBorder="1" applyAlignment="1" applyProtection="1">
      <alignment horizontal="center"/>
      <protection/>
    </xf>
    <xf numFmtId="0" fontId="0" fillId="37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3" borderId="51" xfId="0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0" xfId="0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7" borderId="11" xfId="0" applyFill="1" applyBorder="1" applyAlignment="1">
      <alignment horizontal="center"/>
    </xf>
    <xf numFmtId="0" fontId="0" fillId="37" borderId="0" xfId="0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0" fillId="36" borderId="52" xfId="0" applyFill="1" applyBorder="1" applyAlignment="1" applyProtection="1">
      <alignment horizontal="center"/>
      <protection locked="0"/>
    </xf>
    <xf numFmtId="0" fontId="0" fillId="37" borderId="11" xfId="0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9" borderId="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9" fontId="3" fillId="37" borderId="14" xfId="59" applyFont="1" applyFill="1" applyBorder="1" applyAlignment="1" applyProtection="1">
      <alignment horizontal="center"/>
      <protection/>
    </xf>
    <xf numFmtId="9" fontId="0" fillId="36" borderId="36" xfId="59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/>
      <protection/>
    </xf>
    <xf numFmtId="0" fontId="0" fillId="37" borderId="26" xfId="0" applyFont="1" applyFill="1" applyBorder="1" applyAlignment="1" applyProtection="1">
      <alignment horizontal="center"/>
      <protection/>
    </xf>
    <xf numFmtId="2" fontId="0" fillId="36" borderId="0" xfId="0" applyNumberFormat="1" applyFill="1" applyBorder="1" applyAlignment="1" applyProtection="1">
      <alignment horizontal="center"/>
      <protection locked="0"/>
    </xf>
    <xf numFmtId="9" fontId="0" fillId="36" borderId="53" xfId="59" applyFill="1" applyBorder="1" applyAlignment="1" applyProtection="1">
      <alignment horizontal="center" vertical="center"/>
      <protection locked="0"/>
    </xf>
    <xf numFmtId="0" fontId="0" fillId="37" borderId="29" xfId="0" applyFont="1" applyFill="1" applyBorder="1" applyAlignment="1" applyProtection="1">
      <alignment horizontal="center" vertical="center"/>
      <protection/>
    </xf>
    <xf numFmtId="0" fontId="3" fillId="40" borderId="28" xfId="0" applyFont="1" applyFill="1" applyBorder="1" applyAlignment="1" applyProtection="1">
      <alignment horizontal="center"/>
      <protection locked="0"/>
    </xf>
    <xf numFmtId="0" fontId="3" fillId="40" borderId="32" xfId="0" applyFont="1" applyFill="1" applyBorder="1" applyAlignment="1" applyProtection="1">
      <alignment horizontal="center"/>
      <protection locked="0"/>
    </xf>
    <xf numFmtId="0" fontId="3" fillId="40" borderId="54" xfId="0" applyFont="1" applyFill="1" applyBorder="1" applyAlignment="1" applyProtection="1">
      <alignment horizontal="center"/>
      <protection locked="0"/>
    </xf>
    <xf numFmtId="0" fontId="2" fillId="34" borderId="55" xfId="0" applyFont="1" applyFill="1" applyBorder="1" applyAlignment="1" applyProtection="1">
      <alignment horizontal="center"/>
      <protection/>
    </xf>
    <xf numFmtId="0" fontId="2" fillId="34" borderId="56" xfId="0" applyFont="1" applyFill="1" applyBorder="1" applyAlignment="1" applyProtection="1">
      <alignment horizontal="center"/>
      <protection/>
    </xf>
    <xf numFmtId="0" fontId="3" fillId="34" borderId="5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34" borderId="56" xfId="0" applyFont="1" applyFill="1" applyBorder="1" applyAlignment="1" applyProtection="1" quotePrefix="1">
      <alignment horizontal="center"/>
      <protection/>
    </xf>
    <xf numFmtId="0" fontId="2" fillId="34" borderId="26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36" borderId="52" xfId="0" applyFont="1" applyFill="1" applyBorder="1" applyAlignment="1" applyProtection="1">
      <alignment horizontal="center"/>
      <protection locked="0"/>
    </xf>
    <xf numFmtId="0" fontId="0" fillId="36" borderId="52" xfId="0" applyFont="1" applyFill="1" applyBorder="1" applyAlignment="1" applyProtection="1">
      <alignment horizontal="center"/>
      <protection locked="0"/>
    </xf>
    <xf numFmtId="0" fontId="0" fillId="36" borderId="52" xfId="0" applyFill="1" applyBorder="1" applyAlignment="1" applyProtection="1">
      <alignment horizontal="center"/>
      <protection locked="0"/>
    </xf>
    <xf numFmtId="49" fontId="0" fillId="36" borderId="52" xfId="0" applyNumberFormat="1" applyFont="1" applyFill="1" applyBorder="1" applyAlignment="1" applyProtection="1">
      <alignment horizontal="center"/>
      <protection locked="0"/>
    </xf>
    <xf numFmtId="49" fontId="0" fillId="36" borderId="52" xfId="0" applyNumberForma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4" borderId="14" xfId="0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51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horizontal="left"/>
      <protection/>
    </xf>
    <xf numFmtId="164" fontId="3" fillId="34" borderId="52" xfId="0" applyNumberFormat="1" applyFont="1" applyFill="1" applyBorder="1" applyAlignment="1" applyProtection="1">
      <alignment horizontal="center"/>
      <protection/>
    </xf>
    <xf numFmtId="1" fontId="0" fillId="36" borderId="52" xfId="0" applyNumberFormat="1" applyFill="1" applyBorder="1" applyAlignment="1" applyProtection="1">
      <alignment horizontal="center"/>
      <protection locked="0"/>
    </xf>
    <xf numFmtId="164" fontId="3" fillId="34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7" borderId="32" xfId="0" applyFill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0" fillId="37" borderId="32" xfId="0" applyFont="1" applyFill="1" applyBorder="1" applyAlignment="1" applyProtection="1">
      <alignment horizontal="center"/>
      <protection locked="0"/>
    </xf>
    <xf numFmtId="0" fontId="0" fillId="37" borderId="32" xfId="0" applyFont="1" applyFill="1" applyBorder="1" applyAlignment="1" applyProtection="1">
      <alignment horizontal="center"/>
      <protection locked="0"/>
    </xf>
    <xf numFmtId="0" fontId="0" fillId="37" borderId="28" xfId="0" applyFill="1" applyBorder="1" applyAlignment="1" applyProtection="1">
      <alignment horizontal="center"/>
      <protection locked="0"/>
    </xf>
    <xf numFmtId="0" fontId="0" fillId="37" borderId="54" xfId="0" applyFill="1" applyBorder="1" applyAlignment="1" applyProtection="1">
      <alignment horizontal="center"/>
      <protection locked="0"/>
    </xf>
    <xf numFmtId="0" fontId="43" fillId="37" borderId="32" xfId="0" applyFont="1" applyFill="1" applyBorder="1" applyAlignment="1" applyProtection="1">
      <alignment horizontal="center"/>
      <protection/>
    </xf>
    <xf numFmtId="0" fontId="43" fillId="0" borderId="32" xfId="0" applyFont="1" applyBorder="1" applyAlignment="1" applyProtection="1">
      <alignment horizontal="center"/>
      <protection/>
    </xf>
    <xf numFmtId="0" fontId="43" fillId="0" borderId="54" xfId="0" applyFont="1" applyBorder="1" applyAlignment="1" applyProtection="1">
      <alignment horizontal="center"/>
      <protection/>
    </xf>
    <xf numFmtId="0" fontId="0" fillId="37" borderId="11" xfId="0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28" xfId="0" applyFill="1" applyBorder="1" applyAlignment="1">
      <alignment horizontal="left"/>
    </xf>
    <xf numFmtId="0" fontId="0" fillId="37" borderId="32" xfId="0" applyFill="1" applyBorder="1" applyAlignment="1">
      <alignment/>
    </xf>
    <xf numFmtId="0" fontId="0" fillId="37" borderId="54" xfId="0" applyFill="1" applyBorder="1" applyAlignment="1">
      <alignment/>
    </xf>
    <xf numFmtId="2" fontId="0" fillId="37" borderId="28" xfId="0" applyNumberFormat="1" applyFill="1" applyBorder="1" applyAlignment="1">
      <alignment horizontal="center"/>
    </xf>
    <xf numFmtId="0" fontId="3" fillId="37" borderId="28" xfId="0" applyFont="1" applyFill="1" applyBorder="1" applyAlignment="1">
      <alignment horizontal="left"/>
    </xf>
    <xf numFmtId="0" fontId="3" fillId="37" borderId="54" xfId="0" applyFont="1" applyFill="1" applyBorder="1" applyAlignment="1">
      <alignment horizontal="left"/>
    </xf>
    <xf numFmtId="0" fontId="3" fillId="37" borderId="32" xfId="0" applyFont="1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43" fillId="0" borderId="52" xfId="0" applyFont="1" applyFill="1" applyBorder="1" applyAlignment="1" applyProtection="1">
      <alignment horizontal="left"/>
      <protection locked="0"/>
    </xf>
    <xf numFmtId="0" fontId="5" fillId="0" borderId="37" xfId="0" applyFont="1" applyFill="1" applyBorder="1" applyAlignment="1" applyProtection="1">
      <alignment horizontal="left"/>
      <protection locked="0"/>
    </xf>
    <xf numFmtId="0" fontId="3" fillId="34" borderId="11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/>
      <protection/>
    </xf>
    <xf numFmtId="0" fontId="3" fillId="34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34" borderId="43" xfId="0" applyFill="1" applyBorder="1" applyAlignment="1" applyProtection="1">
      <alignment horizontal="center"/>
      <protection/>
    </xf>
    <xf numFmtId="0" fontId="6" fillId="0" borderId="12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0" fillId="36" borderId="52" xfId="0" applyNumberFormat="1" applyFont="1" applyFill="1" applyBorder="1" applyAlignment="1" applyProtection="1">
      <alignment horizontal="center"/>
      <protection locked="0"/>
    </xf>
    <xf numFmtId="0" fontId="2" fillId="34" borderId="55" xfId="0" applyFont="1" applyFill="1" applyBorder="1" applyAlignment="1">
      <alignment horizontal="center"/>
    </xf>
    <xf numFmtId="0" fontId="2" fillId="34" borderId="56" xfId="0" applyFont="1" applyFill="1" applyBorder="1" applyAlignment="1">
      <alignment horizontal="center"/>
    </xf>
    <xf numFmtId="0" fontId="2" fillId="34" borderId="56" xfId="0" applyFont="1" applyFill="1" applyBorder="1" applyAlignment="1" quotePrefix="1">
      <alignment horizontal="center"/>
    </xf>
    <xf numFmtId="0" fontId="2" fillId="34" borderId="26" xfId="0" applyFont="1" applyFill="1" applyBorder="1" applyAlignment="1">
      <alignment horizontal="center"/>
    </xf>
    <xf numFmtId="0" fontId="0" fillId="36" borderId="52" xfId="0" applyNumberFormat="1" applyFont="1" applyFill="1" applyBorder="1" applyAlignment="1" applyProtection="1">
      <alignment horizontal="center"/>
      <protection locked="0"/>
    </xf>
    <xf numFmtId="0" fontId="0" fillId="36" borderId="52" xfId="0" applyNumberFormat="1" applyFill="1" applyBorder="1" applyAlignment="1" applyProtection="1">
      <alignment horizontal="center"/>
      <protection locked="0"/>
    </xf>
    <xf numFmtId="0" fontId="0" fillId="36" borderId="52" xfId="0" applyFont="1" applyFill="1" applyBorder="1" applyAlignment="1" applyProtection="1">
      <alignment horizontal="center"/>
      <protection/>
    </xf>
    <xf numFmtId="0" fontId="0" fillId="36" borderId="52" xfId="0" applyFill="1" applyBorder="1" applyAlignment="1" applyProtection="1">
      <alignment horizontal="center"/>
      <protection/>
    </xf>
    <xf numFmtId="1" fontId="0" fillId="36" borderId="52" xfId="0" applyNumberFormat="1" applyFill="1" applyBorder="1" applyAlignment="1" applyProtection="1">
      <alignment horizontal="center"/>
      <protection/>
    </xf>
    <xf numFmtId="49" fontId="0" fillId="36" borderId="52" xfId="0" applyNumberFormat="1" applyFont="1" applyFill="1" applyBorder="1" applyAlignment="1" applyProtection="1">
      <alignment horizontal="center"/>
      <protection/>
    </xf>
    <xf numFmtId="0" fontId="0" fillId="36" borderId="52" xfId="0" applyNumberForma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36" borderId="52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tabSelected="1" zoomScale="130" zoomScaleNormal="130" zoomScalePageLayoutView="0" workbookViewId="0" topLeftCell="A1">
      <selection activeCell="E6" sqref="E6:H6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">
      <c r="C1" s="138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">
      <c r="C2" s="139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">
      <c r="C3" s="144" t="s">
        <v>97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5.75" thickBot="1">
      <c r="C4" s="145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5.7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8"/>
      <c r="F6" s="149"/>
      <c r="G6" s="150"/>
      <c r="H6" s="150"/>
      <c r="I6" s="6" t="s">
        <v>3</v>
      </c>
      <c r="J6" s="151"/>
      <c r="K6" s="152"/>
      <c r="L6" s="15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8"/>
      <c r="F8" s="149"/>
      <c r="G8" s="150"/>
      <c r="H8" s="150"/>
      <c r="I8" s="165" t="s">
        <v>8</v>
      </c>
      <c r="J8" s="165"/>
      <c r="K8" s="166">
        <v>42361</v>
      </c>
      <c r="L8" s="166"/>
      <c r="M8" s="113" t="s">
        <v>9</v>
      </c>
      <c r="N8" s="166">
        <v>42374</v>
      </c>
      <c r="O8" s="166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/>
      <c r="F10" s="167"/>
      <c r="G10" s="167"/>
      <c r="H10" s="167"/>
      <c r="I10" s="121" t="s">
        <v>67</v>
      </c>
      <c r="J10" s="121"/>
      <c r="K10" s="121"/>
      <c r="L10" s="168">
        <f>N8+10</f>
        <v>42384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2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/>
      <c r="E13" s="107"/>
      <c r="F13" s="134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30" t="s">
        <v>69</v>
      </c>
      <c r="D14" s="131" t="s">
        <v>70</v>
      </c>
      <c r="E14" s="131" t="s">
        <v>71</v>
      </c>
      <c r="F14" s="134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/>
      <c r="D15" s="51"/>
      <c r="E15" s="50"/>
      <c r="F15" s="133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IF($E$27&gt;0,80*$AA$11*#REF!,($AA$11*#REF!)+($AA$11*#REF!*#REF!))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/>
      <c r="D16" s="51"/>
      <c r="E16" s="50"/>
      <c r="F16" s="128"/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/>
      <c r="D17" s="51"/>
      <c r="E17" s="50"/>
      <c r="F17" s="128"/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/>
      <c r="D18" s="51"/>
      <c r="E18" s="50"/>
      <c r="F18" s="128"/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/>
      <c r="D19" s="51"/>
      <c r="E19" s="50"/>
      <c r="F19" s="128"/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/>
      <c r="D20" s="51"/>
      <c r="E20" s="50"/>
      <c r="F20" s="128"/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/>
      <c r="D21" s="51"/>
      <c r="E21" s="50"/>
      <c r="F21" s="128"/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/>
      <c r="D22" s="51"/>
      <c r="E22" s="50"/>
      <c r="F22" s="128"/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/>
      <c r="D23" s="51"/>
      <c r="E23" s="50"/>
      <c r="F23" s="128"/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/>
      <c r="D24" s="51"/>
      <c r="E24" s="50"/>
      <c r="F24" s="128"/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/>
      <c r="D25" s="51"/>
      <c r="E25" s="50"/>
      <c r="F25" s="128"/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19"/>
      <c r="B44" s="120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M55:P55"/>
    <mergeCell ref="Q55:T55"/>
    <mergeCell ref="C56:M56"/>
    <mergeCell ref="N56:T57"/>
    <mergeCell ref="E57:I58"/>
    <mergeCell ref="J57:L58"/>
    <mergeCell ref="M57:M59"/>
    <mergeCell ref="N58:T58"/>
    <mergeCell ref="E53:I54"/>
    <mergeCell ref="J53:L54"/>
    <mergeCell ref="M53:P53"/>
    <mergeCell ref="Q53:T54"/>
    <mergeCell ref="N54:P54"/>
    <mergeCell ref="E59:I59"/>
    <mergeCell ref="J59:L59"/>
    <mergeCell ref="N59:T59"/>
    <mergeCell ref="E55:I55"/>
    <mergeCell ref="J55:L55"/>
    <mergeCell ref="C47:C49"/>
    <mergeCell ref="E47:T47"/>
    <mergeCell ref="E48:T48"/>
    <mergeCell ref="E49:T49"/>
    <mergeCell ref="C50:T50"/>
    <mergeCell ref="C51:L51"/>
    <mergeCell ref="M51:T52"/>
    <mergeCell ref="C52:L52"/>
    <mergeCell ref="I44:J44"/>
    <mergeCell ref="K44:M44"/>
    <mergeCell ref="N44:O44"/>
    <mergeCell ref="P44:R44"/>
    <mergeCell ref="C45:T45"/>
    <mergeCell ref="E46:T46"/>
    <mergeCell ref="G23:T23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G17:T17"/>
    <mergeCell ref="G18:T18"/>
    <mergeCell ref="G19:T19"/>
    <mergeCell ref="G20:T20"/>
    <mergeCell ref="G21:T21"/>
    <mergeCell ref="G22:T22"/>
    <mergeCell ref="C9:T9"/>
    <mergeCell ref="E10:H10"/>
    <mergeCell ref="L10:M10"/>
    <mergeCell ref="R10:T10"/>
    <mergeCell ref="C11:T11"/>
    <mergeCell ref="G24:T24"/>
    <mergeCell ref="G13:T13"/>
    <mergeCell ref="G14:T14"/>
    <mergeCell ref="G15:T15"/>
    <mergeCell ref="G16:T16"/>
    <mergeCell ref="O6:P6"/>
    <mergeCell ref="R6:T6"/>
    <mergeCell ref="C12:E12"/>
    <mergeCell ref="G12:T12"/>
    <mergeCell ref="C7:T7"/>
    <mergeCell ref="Z7:AE7"/>
    <mergeCell ref="E8:H8"/>
    <mergeCell ref="I8:J8"/>
    <mergeCell ref="K8:L8"/>
    <mergeCell ref="N8:O8"/>
    <mergeCell ref="Z6:AE6"/>
    <mergeCell ref="C1:C2"/>
    <mergeCell ref="E1:T1"/>
    <mergeCell ref="E2:T2"/>
    <mergeCell ref="C3:C4"/>
    <mergeCell ref="E3:T4"/>
    <mergeCell ref="E5:T5"/>
    <mergeCell ref="E6:H6"/>
    <mergeCell ref="J6:L6"/>
    <mergeCell ref="M6:N6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30" zoomScaleNormal="130" zoomScalePageLayoutView="0" workbookViewId="0" topLeftCell="A1">
      <selection activeCell="C9" sqref="C9:T9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">
      <c r="C3" s="218" t="s">
        <v>89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5.7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5.7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151"/>
      <c r="K6" s="221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/>
      <c r="F8" s="149"/>
      <c r="G8" s="150"/>
      <c r="H8" s="150"/>
      <c r="I8" s="165" t="s">
        <v>8</v>
      </c>
      <c r="J8" s="165"/>
      <c r="K8" s="166">
        <v>42487</v>
      </c>
      <c r="L8" s="166"/>
      <c r="M8" s="113" t="s">
        <v>9</v>
      </c>
      <c r="N8" s="166">
        <f>K8+13</f>
        <v>42500</v>
      </c>
      <c r="O8" s="166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/>
      <c r="F10" s="167"/>
      <c r="G10" s="167"/>
      <c r="H10" s="167"/>
      <c r="I10" s="121" t="s">
        <v>67</v>
      </c>
      <c r="J10" s="121"/>
      <c r="K10" s="121"/>
      <c r="L10" s="168">
        <f>N8+10</f>
        <v>42510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/>
      <c r="D15" s="51"/>
      <c r="E15" s="50"/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IF($E$27&gt;0,80*$AA$11*#REF!,($AA$11*#REF!)+($AA$11*#REF!*#REF!))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/>
      <c r="D16" s="51"/>
      <c r="E16" s="50"/>
      <c r="F16" s="128"/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/>
      <c r="D17" s="51"/>
      <c r="E17" s="50"/>
      <c r="F17" s="128"/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/>
      <c r="D18" s="51"/>
      <c r="E18" s="50"/>
      <c r="F18" s="128"/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/>
      <c r="D19" s="51"/>
      <c r="E19" s="50"/>
      <c r="F19" s="128"/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/>
      <c r="D20" s="51"/>
      <c r="E20" s="50"/>
      <c r="F20" s="128"/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/>
      <c r="D21" s="51"/>
      <c r="E21" s="50"/>
      <c r="F21" s="128"/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/>
      <c r="D22" s="51"/>
      <c r="E22" s="50"/>
      <c r="F22" s="128"/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/>
      <c r="D23" s="51"/>
      <c r="E23" s="50"/>
      <c r="F23" s="128"/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/>
      <c r="D24" s="51"/>
      <c r="E24" s="50"/>
      <c r="F24" s="128"/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/>
      <c r="D25" s="51"/>
      <c r="E25" s="50"/>
      <c r="F25" s="128"/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7:T7 C6:D6 M6:N6 Q6 C9:T9 C8:D8 I8:J8 C10:D10 I10:K10 M8 P8:Q8 N10:T10 I6 S8:T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30" zoomScaleNormal="130" zoomScalePageLayoutView="0" workbookViewId="0" topLeftCell="A1">
      <selection activeCell="C9" sqref="C9:T9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">
      <c r="C3" s="218" t="s">
        <v>88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5.7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5.7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151"/>
      <c r="K6" s="221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/>
      <c r="F8" s="149"/>
      <c r="G8" s="150"/>
      <c r="H8" s="150"/>
      <c r="I8" s="165" t="s">
        <v>8</v>
      </c>
      <c r="J8" s="165"/>
      <c r="K8" s="166">
        <v>42501</v>
      </c>
      <c r="L8" s="166"/>
      <c r="M8" s="113" t="s">
        <v>9</v>
      </c>
      <c r="N8" s="166">
        <f>K8+13</f>
        <v>42514</v>
      </c>
      <c r="O8" s="166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/>
      <c r="F10" s="167"/>
      <c r="G10" s="167"/>
      <c r="H10" s="167"/>
      <c r="I10" s="121" t="s">
        <v>67</v>
      </c>
      <c r="J10" s="121"/>
      <c r="K10" s="121"/>
      <c r="L10" s="168">
        <f>N8+10</f>
        <v>42524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/>
      <c r="D15" s="51"/>
      <c r="E15" s="50"/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IF($E$27&gt;0,80*$AA$11*#REF!,($AA$11*#REF!)+($AA$11*#REF!*#REF!))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/>
      <c r="D16" s="51"/>
      <c r="E16" s="50"/>
      <c r="F16" s="128"/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/>
      <c r="D17" s="51"/>
      <c r="E17" s="50"/>
      <c r="F17" s="128"/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/>
      <c r="D18" s="51"/>
      <c r="E18" s="50"/>
      <c r="F18" s="128"/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/>
      <c r="D19" s="51"/>
      <c r="E19" s="50"/>
      <c r="F19" s="128"/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/>
      <c r="D20" s="51"/>
      <c r="E20" s="50"/>
      <c r="F20" s="128"/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/>
      <c r="D21" s="51"/>
      <c r="E21" s="50"/>
      <c r="F21" s="128"/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/>
      <c r="D22" s="51"/>
      <c r="E22" s="50"/>
      <c r="F22" s="128"/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/>
      <c r="D23" s="51"/>
      <c r="E23" s="50"/>
      <c r="F23" s="128"/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/>
      <c r="D24" s="51"/>
      <c r="E24" s="50"/>
      <c r="F24" s="128"/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/>
      <c r="D25" s="51"/>
      <c r="E25" s="50"/>
      <c r="F25" s="128"/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7:T7 C6:D6 M6:N6 Q6 C9:T9 C8:D8 I8:J8 C11:T11 C10:D10 I10:K10 M8 P8:Q8 N10:T10 I6 S8:T8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30" zoomScaleNormal="130" zoomScalePageLayoutView="0" workbookViewId="0" topLeftCell="A3">
      <selection activeCell="C9" sqref="C9:T9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">
      <c r="C3" s="218" t="s">
        <v>87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5.7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5.7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230"/>
      <c r="F6" s="226"/>
      <c r="G6" s="151"/>
      <c r="H6" s="221"/>
      <c r="I6" s="6" t="s">
        <v>3</v>
      </c>
      <c r="J6" s="225"/>
      <c r="K6" s="226"/>
      <c r="L6" s="122"/>
      <c r="M6" s="153" t="s">
        <v>4</v>
      </c>
      <c r="N6" s="153"/>
      <c r="O6" s="223"/>
      <c r="P6" s="223"/>
      <c r="Q6" s="118" t="s">
        <v>5</v>
      </c>
      <c r="R6" s="227"/>
      <c r="S6" s="228"/>
      <c r="T6" s="229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222"/>
      <c r="F8" s="222"/>
      <c r="G8" s="223"/>
      <c r="H8" s="223"/>
      <c r="I8" s="165" t="s">
        <v>8</v>
      </c>
      <c r="J8" s="165"/>
      <c r="K8" s="166">
        <v>42515</v>
      </c>
      <c r="L8" s="166"/>
      <c r="M8" s="113" t="s">
        <v>9</v>
      </c>
      <c r="N8" s="166">
        <f>K8+13</f>
        <v>42528</v>
      </c>
      <c r="O8" s="166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224"/>
      <c r="F10" s="224"/>
      <c r="G10" s="224"/>
      <c r="H10" s="224"/>
      <c r="I10" s="121" t="s">
        <v>67</v>
      </c>
      <c r="J10" s="121"/>
      <c r="K10" s="121"/>
      <c r="L10" s="168">
        <f>N8+10</f>
        <v>42538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/>
      <c r="D15" s="51"/>
      <c r="E15" s="50"/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IF($E$27&gt;0,80*$AA$11*#REF!,($AA$11*#REF!)+($AA$11*#REF!*#REF!))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/>
      <c r="D16" s="51"/>
      <c r="E16" s="50"/>
      <c r="F16" s="128"/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/>
      <c r="D17" s="51"/>
      <c r="E17" s="50"/>
      <c r="F17" s="128"/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/>
      <c r="D18" s="51"/>
      <c r="E18" s="50"/>
      <c r="F18" s="128"/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/>
      <c r="D19" s="51"/>
      <c r="E19" s="50"/>
      <c r="F19" s="128"/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/>
      <c r="D20" s="51"/>
      <c r="E20" s="50"/>
      <c r="F20" s="128"/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/>
      <c r="D21" s="51"/>
      <c r="E21" s="50"/>
      <c r="F21" s="128"/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/>
      <c r="D22" s="51"/>
      <c r="E22" s="50"/>
      <c r="F22" s="128"/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/>
      <c r="D23" s="51"/>
      <c r="E23" s="50"/>
      <c r="F23" s="128"/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/>
      <c r="D24" s="51"/>
      <c r="E24" s="50"/>
      <c r="F24" s="128"/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/>
      <c r="D25" s="51"/>
      <c r="E25" s="50"/>
      <c r="F25" s="128"/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9">
    <mergeCell ref="E6:F6"/>
    <mergeCell ref="G6:H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30" zoomScaleNormal="130" zoomScalePageLayoutView="0" workbookViewId="0" topLeftCell="A1">
      <selection activeCell="N8" sqref="N8:O8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">
      <c r="C3" s="218" t="s">
        <v>86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5.7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5.7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151"/>
      <c r="K6" s="221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/>
      <c r="F8" s="149"/>
      <c r="G8" s="150"/>
      <c r="H8" s="150"/>
      <c r="I8" s="165" t="s">
        <v>8</v>
      </c>
      <c r="J8" s="165"/>
      <c r="K8" s="166">
        <v>42529</v>
      </c>
      <c r="L8" s="166"/>
      <c r="M8" s="113" t="s">
        <v>9</v>
      </c>
      <c r="N8" s="166">
        <f>K8+13</f>
        <v>42542</v>
      </c>
      <c r="O8" s="166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/>
      <c r="F10" s="167"/>
      <c r="G10" s="167"/>
      <c r="H10" s="167"/>
      <c r="I10" s="121" t="s">
        <v>67</v>
      </c>
      <c r="J10" s="121"/>
      <c r="K10" s="121"/>
      <c r="L10" s="168">
        <f>N8+10</f>
        <v>42552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/>
      <c r="D15" s="51"/>
      <c r="E15" s="50"/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IF($E$27&gt;0,80*$AA$11*#REF!,($AA$11*#REF!)+($AA$11*#REF!*#REF!))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/>
      <c r="D16" s="51"/>
      <c r="E16" s="50"/>
      <c r="F16" s="128"/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/>
      <c r="D17" s="51"/>
      <c r="E17" s="50"/>
      <c r="F17" s="128"/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/>
      <c r="D18" s="51"/>
      <c r="E18" s="50"/>
      <c r="F18" s="128"/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/>
      <c r="D19" s="51"/>
      <c r="E19" s="50"/>
      <c r="F19" s="128"/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/>
      <c r="D20" s="51"/>
      <c r="E20" s="50"/>
      <c r="F20" s="128"/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/>
      <c r="D21" s="51"/>
      <c r="E21" s="50"/>
      <c r="F21" s="128"/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/>
      <c r="D22" s="51"/>
      <c r="E22" s="50"/>
      <c r="F22" s="128"/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/>
      <c r="D23" s="51"/>
      <c r="E23" s="50"/>
      <c r="F23" s="128"/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/>
      <c r="D24" s="51"/>
      <c r="E24" s="50"/>
      <c r="F24" s="128"/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/>
      <c r="D25" s="51"/>
      <c r="E25" s="50"/>
      <c r="F25" s="128"/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7:T7 C6:D6 M6:N6 Q6 C9:T9 C8:D8 I8:J8 C11:T11 C10:D10 I10:K10 M8 P8:Q8 N10:T10 I6 S8:T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30" zoomScaleNormal="130" zoomScalePageLayoutView="0" workbookViewId="0" topLeftCell="A3">
      <selection activeCell="C9" sqref="C9:T9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">
      <c r="C3" s="218" t="s">
        <v>85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5.7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5.7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151"/>
      <c r="K6" s="221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/>
      <c r="F8" s="149"/>
      <c r="G8" s="150"/>
      <c r="H8" s="150"/>
      <c r="I8" s="165" t="s">
        <v>8</v>
      </c>
      <c r="J8" s="165"/>
      <c r="K8" s="166">
        <v>42543</v>
      </c>
      <c r="L8" s="166"/>
      <c r="M8" s="113" t="s">
        <v>9</v>
      </c>
      <c r="N8" s="166">
        <f>K8+13</f>
        <v>42556</v>
      </c>
      <c r="O8" s="166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/>
      <c r="F10" s="167"/>
      <c r="G10" s="167"/>
      <c r="H10" s="167"/>
      <c r="I10" s="121" t="s">
        <v>67</v>
      </c>
      <c r="J10" s="121"/>
      <c r="K10" s="121"/>
      <c r="L10" s="168">
        <f>N8+10</f>
        <v>42566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/>
      <c r="D15" s="51"/>
      <c r="E15" s="50"/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IF($E$27&gt;0,80*$AA$11*#REF!,($AA$11*#REF!)+($AA$11*#REF!*#REF!))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/>
      <c r="D16" s="51"/>
      <c r="E16" s="50"/>
      <c r="F16" s="128"/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/>
      <c r="D17" s="51"/>
      <c r="E17" s="50"/>
      <c r="F17" s="128"/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/>
      <c r="D18" s="51"/>
      <c r="E18" s="50"/>
      <c r="F18" s="128"/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/>
      <c r="D19" s="51"/>
      <c r="E19" s="50"/>
      <c r="F19" s="128"/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/>
      <c r="D20" s="51"/>
      <c r="E20" s="50"/>
      <c r="F20" s="128"/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/>
      <c r="D21" s="51"/>
      <c r="E21" s="50"/>
      <c r="F21" s="128"/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/>
      <c r="D22" s="51"/>
      <c r="E22" s="50"/>
      <c r="F22" s="128"/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/>
      <c r="D23" s="51"/>
      <c r="E23" s="50"/>
      <c r="F23" s="128"/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/>
      <c r="D24" s="51"/>
      <c r="E24" s="50"/>
      <c r="F24" s="128"/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/>
      <c r="D25" s="51"/>
      <c r="E25" s="50"/>
      <c r="F25" s="128"/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7:T7 C6:D6 M6:N6 Q6 C9:T9 C8:D8 I8:J8 C10:D10 I10:K10 M8 P8:Q8 N10:T10 I6 S8:T8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30" zoomScaleNormal="130" zoomScalePageLayoutView="0" workbookViewId="0" topLeftCell="A1">
      <selection activeCell="C9" sqref="C9:T9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">
      <c r="C3" s="218" t="s">
        <v>84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5.7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5.7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151"/>
      <c r="K6" s="221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/>
      <c r="F8" s="149"/>
      <c r="G8" s="150"/>
      <c r="H8" s="150"/>
      <c r="I8" s="165" t="s">
        <v>8</v>
      </c>
      <c r="J8" s="165"/>
      <c r="K8" s="166">
        <v>42557</v>
      </c>
      <c r="L8" s="166"/>
      <c r="M8" s="113" t="s">
        <v>9</v>
      </c>
      <c r="N8" s="166">
        <f>K8+13</f>
        <v>42570</v>
      </c>
      <c r="O8" s="166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/>
      <c r="F10" s="167"/>
      <c r="G10" s="167"/>
      <c r="H10" s="167"/>
      <c r="I10" s="121" t="s">
        <v>67</v>
      </c>
      <c r="J10" s="121"/>
      <c r="K10" s="121"/>
      <c r="L10" s="168">
        <f>N8+10</f>
        <v>42580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/>
      <c r="D15" s="51"/>
      <c r="E15" s="50"/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IF($E$27&gt;0,80*$AA$11*#REF!,($AA$11*#REF!)+($AA$11*#REF!*#REF!))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/>
      <c r="D16" s="51"/>
      <c r="E16" s="50"/>
      <c r="F16" s="128"/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/>
      <c r="D17" s="51"/>
      <c r="E17" s="50"/>
      <c r="F17" s="128"/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/>
      <c r="D18" s="51"/>
      <c r="E18" s="50"/>
      <c r="F18" s="128"/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/>
      <c r="D19" s="51"/>
      <c r="E19" s="50"/>
      <c r="F19" s="128"/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/>
      <c r="D20" s="51"/>
      <c r="E20" s="50"/>
      <c r="F20" s="128"/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/>
      <c r="D21" s="51"/>
      <c r="E21" s="50"/>
      <c r="F21" s="128"/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/>
      <c r="D22" s="51"/>
      <c r="E22" s="50"/>
      <c r="F22" s="128"/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/>
      <c r="D23" s="51"/>
      <c r="E23" s="50"/>
      <c r="F23" s="128"/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/>
      <c r="D24" s="51"/>
      <c r="E24" s="50"/>
      <c r="F24" s="128"/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/>
      <c r="D25" s="51"/>
      <c r="E25" s="50"/>
      <c r="F25" s="128"/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7:T7 C6:D6 M6:N6 Q6 C9:T9 C8:D8 I8:J8 C10:D10 I10:K10 M8 P8:Q8 N10:T10 I6 S8:T8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30" zoomScaleNormal="130" zoomScalePageLayoutView="0" workbookViewId="0" topLeftCell="A1">
      <selection activeCell="C9" sqref="C9:T9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">
      <c r="C3" s="218" t="s">
        <v>83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5.7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5.7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8"/>
      <c r="F6" s="149"/>
      <c r="G6" s="150"/>
      <c r="H6" s="150"/>
      <c r="I6" s="6" t="s">
        <v>3</v>
      </c>
      <c r="J6" s="151"/>
      <c r="K6" s="221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/>
      <c r="F8" s="149"/>
      <c r="G8" s="150"/>
      <c r="H8" s="150"/>
      <c r="I8" s="165" t="s">
        <v>8</v>
      </c>
      <c r="J8" s="165"/>
      <c r="K8" s="166">
        <v>42571</v>
      </c>
      <c r="L8" s="166"/>
      <c r="M8" s="113" t="s">
        <v>9</v>
      </c>
      <c r="N8" s="166">
        <f>K8+13</f>
        <v>42584</v>
      </c>
      <c r="O8" s="166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/>
      <c r="F10" s="167"/>
      <c r="G10" s="167"/>
      <c r="H10" s="167"/>
      <c r="I10" s="121" t="s">
        <v>67</v>
      </c>
      <c r="J10" s="121"/>
      <c r="K10" s="121"/>
      <c r="L10" s="168">
        <f>N8+10</f>
        <v>42594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/>
      <c r="D15" s="51"/>
      <c r="E15" s="50"/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IF($E$27&gt;0,80*$AA$15*#REF!,($AA$15*#REF!)+($AA$15*#REF!*#REF!))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/>
      <c r="D16" s="51"/>
      <c r="E16" s="50"/>
      <c r="F16" s="128"/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IF($E$27&gt;0,80*$AA$15*#REF!,($AA$15*#REF!)+($AA$15*#REF!*#REF!))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/>
      <c r="D17" s="51"/>
      <c r="E17" s="50"/>
      <c r="F17" s="128"/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IF($E$27&gt;0,80*$AA$15*#REF!,($AA$15*#REF!)+($AA$15*#REF!*#REF!))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/>
      <c r="D18" s="51"/>
      <c r="E18" s="50"/>
      <c r="F18" s="128"/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IF($E$27&gt;0,80*$AA$15*#REF!,($AA$15*#REF!)+($AA$15*#REF!*#REF!))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/>
      <c r="D19" s="51"/>
      <c r="E19" s="50"/>
      <c r="F19" s="128"/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IF($E$27&gt;0,80*$AA$15*#REF!,($AA$15*#REF!)+($AA$15*#REF!*#REF!))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/>
      <c r="D20" s="51"/>
      <c r="E20" s="50"/>
      <c r="F20" s="128"/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IF($E$27&gt;0,80*$AA$15*#REF!,($AA$15*#REF!)+($AA$15*#REF!*#REF!))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/>
      <c r="D21" s="51"/>
      <c r="E21" s="50"/>
      <c r="F21" s="128"/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IF($E$27&gt;0,80*$AA$15*#REF!,($AA$15*#REF!)+($AA$15*#REF!*#REF!))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/>
      <c r="D22" s="51"/>
      <c r="E22" s="50"/>
      <c r="F22" s="128"/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IF($E$27&gt;0,80*$AA$15*#REF!,($AA$15*#REF!)+($AA$15*#REF!*#REF!))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/>
      <c r="D23" s="51"/>
      <c r="E23" s="50"/>
      <c r="F23" s="128"/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IF($E$27&gt;0,80*$AA$15*#REF!,($AA$15*#REF!)+($AA$15*#REF!*#REF!))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/>
      <c r="D24" s="51"/>
      <c r="E24" s="50"/>
      <c r="F24" s="128"/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IF($E$27&gt;0,80*$AA$15*#REF!,($AA$15*#REF!)+($AA$15*#REF!*#REF!))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/>
      <c r="D25" s="51"/>
      <c r="E25" s="50"/>
      <c r="F25" s="128"/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IF($E$27&gt;0,80*$AA$15*#REF!,($AA$15*#REF!)+($AA$15*#REF!*#REF!))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IF($E$27&gt;0,80*$AA$15*#REF!,($AA$15*#REF!)+($AA$15*#REF!*#REF!))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7:T7 C6:D6 M6:N6 Q6 C9:T9 C8:D8 I8:J8 C10:D10 I10:K10 M8 P8:Q8 N10:T10 I6 S8:T8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30" zoomScaleNormal="130" zoomScalePageLayoutView="0" workbookViewId="0" topLeftCell="A1">
      <selection activeCell="C9" sqref="C9:T9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">
      <c r="C3" s="218" t="s">
        <v>82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5.7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5.7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151"/>
      <c r="K6" s="221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/>
      <c r="F8" s="149"/>
      <c r="G8" s="150"/>
      <c r="H8" s="150"/>
      <c r="I8" s="165" t="s">
        <v>8</v>
      </c>
      <c r="J8" s="165"/>
      <c r="K8" s="166">
        <v>42585</v>
      </c>
      <c r="L8" s="166"/>
      <c r="M8" s="113" t="s">
        <v>9</v>
      </c>
      <c r="N8" s="166">
        <f>K8+13</f>
        <v>42598</v>
      </c>
      <c r="O8" s="166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/>
      <c r="F10" s="167"/>
      <c r="G10" s="167"/>
      <c r="H10" s="167"/>
      <c r="I10" s="121" t="s">
        <v>67</v>
      </c>
      <c r="J10" s="121"/>
      <c r="K10" s="121"/>
      <c r="L10" s="168">
        <f>N8+10</f>
        <v>42608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/>
      <c r="D15" s="51"/>
      <c r="E15" s="50"/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IF($E$27&gt;0,80*$AA$16*#REF!,($AA$16*#REF!)+($AA$16*#REF!*#REF!))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/>
      <c r="D16" s="51"/>
      <c r="E16" s="50"/>
      <c r="F16" s="128"/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IF($E$27&gt;0,80*$AA$16*#REF!,($AA$16*#REF!)+($AA$16*#REF!*#REF!))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/>
      <c r="D17" s="51"/>
      <c r="E17" s="50"/>
      <c r="F17" s="128"/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IF($E$27&gt;0,80*$AA$16*#REF!,($AA$16*#REF!)+($AA$16*#REF!*#REF!))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/>
      <c r="D18" s="51"/>
      <c r="E18" s="50"/>
      <c r="F18" s="128"/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IF($E$27&gt;0,80*$AA$16*#REF!,($AA$16*#REF!)+($AA$16*#REF!*#REF!))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/>
      <c r="D19" s="51"/>
      <c r="E19" s="50"/>
      <c r="F19" s="128"/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IF($E$27&gt;0,80*$AA$16*#REF!,($AA$16*#REF!)+($AA$16*#REF!*#REF!))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/>
      <c r="D20" s="51"/>
      <c r="E20" s="50"/>
      <c r="F20" s="128"/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IF($E$27&gt;0,80*$AA$16*#REF!,($AA$16*#REF!)+($AA$16*#REF!*#REF!))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/>
      <c r="D21" s="51"/>
      <c r="E21" s="50"/>
      <c r="F21" s="128"/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IF($E$27&gt;0,80*$AA$16*#REF!,($AA$16*#REF!)+($AA$16*#REF!*#REF!))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/>
      <c r="D22" s="51"/>
      <c r="E22" s="50"/>
      <c r="F22" s="128"/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IF($E$27&gt;0,80*$AA$16*#REF!,($AA$16*#REF!)+($AA$16*#REF!*#REF!))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/>
      <c r="D23" s="51"/>
      <c r="E23" s="50"/>
      <c r="F23" s="128"/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IF($E$27&gt;0,80*$AA$16*#REF!,($AA$16*#REF!)+($AA$16*#REF!*#REF!))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/>
      <c r="D24" s="51"/>
      <c r="E24" s="50"/>
      <c r="F24" s="128"/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IF($E$27&gt;0,80*$AA$16*#REF!,($AA$16*#REF!)+($AA$16*#REF!*#REF!))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/>
      <c r="D25" s="51"/>
      <c r="E25" s="50"/>
      <c r="F25" s="128"/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IF($E$27&gt;0,80*$AA$16*#REF!,($AA$16*#REF!)+($AA$16*#REF!*#REF!))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IF($E$27&gt;0,80*$AA$16*#REF!,($AA$16*#REF!)+($AA$16*#REF!*#REF!))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7:T7 C6:D6 M6:N6 Q6 C9:T9 C8:D8 I8:J8 C10:D10 I10:K10 M8 P8:Q8 N10:T10 I6 S8:T8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30" zoomScaleNormal="130" zoomScalePageLayoutView="0" workbookViewId="0" topLeftCell="A1">
      <selection activeCell="C9" sqref="C9:T9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">
      <c r="C3" s="218" t="s">
        <v>81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5.7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5.7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151"/>
      <c r="K6" s="221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/>
      <c r="F8" s="149"/>
      <c r="G8" s="150"/>
      <c r="H8" s="150"/>
      <c r="I8" s="165" t="s">
        <v>8</v>
      </c>
      <c r="J8" s="165"/>
      <c r="K8" s="166">
        <v>42599</v>
      </c>
      <c r="L8" s="166"/>
      <c r="M8" s="113" t="s">
        <v>9</v>
      </c>
      <c r="N8" s="166">
        <f>K8+13</f>
        <v>42612</v>
      </c>
      <c r="O8" s="166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/>
      <c r="F10" s="167"/>
      <c r="G10" s="167"/>
      <c r="H10" s="167"/>
      <c r="I10" s="121" t="s">
        <v>67</v>
      </c>
      <c r="J10" s="121"/>
      <c r="K10" s="121"/>
      <c r="L10" s="168">
        <f>N8+10</f>
        <v>42622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/>
      <c r="D15" s="51"/>
      <c r="E15" s="50"/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IF($E$27&gt;0,80*$AA$17*#REF!,($AA$17*#REF!)+($AA$17*#REF!*#REF!))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/>
      <c r="D16" s="51"/>
      <c r="E16" s="50"/>
      <c r="F16" s="128"/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IF($E$27&gt;0,80*$AA$17*#REF!,($AA$17*#REF!)+($AA$17*#REF!*#REF!))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/>
      <c r="D17" s="51"/>
      <c r="E17" s="50"/>
      <c r="F17" s="128"/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IF($E$27&gt;0,80*$AA$17*#REF!,($AA$17*#REF!)+($AA$17*#REF!*#REF!))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/>
      <c r="D18" s="51"/>
      <c r="E18" s="50"/>
      <c r="F18" s="128"/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IF($E$27&gt;0,80*$AA$17*#REF!,($AA$17*#REF!)+($AA$17*#REF!*#REF!))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/>
      <c r="D19" s="51"/>
      <c r="E19" s="50"/>
      <c r="F19" s="128"/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IF($E$27&gt;0,80*$AA$17*#REF!,($AA$17*#REF!)+($AA$17*#REF!*#REF!))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/>
      <c r="D20" s="51"/>
      <c r="E20" s="50"/>
      <c r="F20" s="128"/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IF($E$27&gt;0,80*$AA$17*#REF!,($AA$17*#REF!)+($AA$17*#REF!*#REF!))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/>
      <c r="D21" s="51"/>
      <c r="E21" s="50"/>
      <c r="F21" s="128"/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IF($E$27&gt;0,80*$AA$17*#REF!,($AA$17*#REF!)+($AA$17*#REF!*#REF!))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/>
      <c r="D22" s="51"/>
      <c r="E22" s="50"/>
      <c r="F22" s="128"/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IF($E$27&gt;0,80*$AA$17*#REF!,($AA$17*#REF!)+($AA$17*#REF!*#REF!))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/>
      <c r="D23" s="51"/>
      <c r="E23" s="50"/>
      <c r="F23" s="128"/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IF($E$27&gt;0,80*$AA$17*#REF!,($AA$17*#REF!)+($AA$17*#REF!*#REF!))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/>
      <c r="D24" s="51"/>
      <c r="E24" s="50"/>
      <c r="F24" s="128"/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IF($E$27&gt;0,80*$AA$17*#REF!,($AA$17*#REF!)+($AA$17*#REF!*#REF!))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/>
      <c r="D25" s="51"/>
      <c r="E25" s="50"/>
      <c r="F25" s="128"/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IF($E$27&gt;0,80*$AA$17*#REF!,($AA$17*#REF!)+($AA$17*#REF!*#REF!))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IF($E$27&gt;0,80*$AA$17*#REF!,($AA$17*#REF!)+($AA$17*#REF!*#REF!))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7:T7 C6:D6 M6:N6 Q6 C9:T9 C8:D8 I8:J8 C11:T11 C10:D10 I10:K10 M8 P8:Q8 N10:T10 I6 S8:T8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30" zoomScaleNormal="130" zoomScalePageLayoutView="0" workbookViewId="0" topLeftCell="A1">
      <selection activeCell="C9" sqref="C9:T9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">
      <c r="C3" s="218" t="s">
        <v>80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5.7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5.7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151"/>
      <c r="K6" s="221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/>
      <c r="F8" s="149"/>
      <c r="G8" s="150"/>
      <c r="H8" s="150"/>
      <c r="I8" s="165" t="s">
        <v>8</v>
      </c>
      <c r="J8" s="165"/>
      <c r="K8" s="166">
        <v>42613</v>
      </c>
      <c r="L8" s="166"/>
      <c r="M8" s="113" t="s">
        <v>9</v>
      </c>
      <c r="N8" s="166">
        <f>K8+13</f>
        <v>42626</v>
      </c>
      <c r="O8" s="166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/>
      <c r="F10" s="167"/>
      <c r="G10" s="167"/>
      <c r="H10" s="167"/>
      <c r="I10" s="121" t="s">
        <v>67</v>
      </c>
      <c r="J10" s="121"/>
      <c r="K10" s="121"/>
      <c r="L10" s="168">
        <f>N8+10</f>
        <v>42636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/>
      <c r="D15" s="51"/>
      <c r="E15" s="50"/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IF($E$27&gt;0,80*$AA$18*#REF!,($AA$18*#REF!)+($AA$18*#REF!*#REF!))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/>
      <c r="D16" s="51"/>
      <c r="E16" s="50"/>
      <c r="F16" s="128"/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IF($E$27&gt;0,80*$AA$18*#REF!,($AA$18*#REF!)+($AA$18*#REF!*#REF!))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/>
      <c r="D17" s="51"/>
      <c r="E17" s="50"/>
      <c r="F17" s="128"/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IF($E$27&gt;0,80*$AA$18*#REF!,($AA$18*#REF!)+($AA$18*#REF!*#REF!))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/>
      <c r="D18" s="51"/>
      <c r="E18" s="50"/>
      <c r="F18" s="128"/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IF($E$27&gt;0,80*$AA$18*#REF!,($AA$18*#REF!)+($AA$18*#REF!*#REF!))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/>
      <c r="D19" s="51"/>
      <c r="E19" s="50"/>
      <c r="F19" s="128"/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IF($E$27&gt;0,80*$AA$18*#REF!,($AA$18*#REF!)+($AA$18*#REF!*#REF!))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/>
      <c r="D20" s="51"/>
      <c r="E20" s="50"/>
      <c r="F20" s="128"/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IF($E$27&gt;0,80*$AA$18*#REF!,($AA$18*#REF!)+($AA$18*#REF!*#REF!))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/>
      <c r="D21" s="51"/>
      <c r="E21" s="50"/>
      <c r="F21" s="128"/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IF($E$27&gt;0,80*$AA$18*#REF!,($AA$18*#REF!)+($AA$18*#REF!*#REF!))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/>
      <c r="D22" s="51"/>
      <c r="E22" s="50"/>
      <c r="F22" s="128"/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IF($E$27&gt;0,80*$AA$18*#REF!,($AA$18*#REF!)+($AA$18*#REF!*#REF!))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/>
      <c r="D23" s="51"/>
      <c r="E23" s="50"/>
      <c r="F23" s="128"/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IF($E$27&gt;0,80*$AA$18*#REF!,($AA$18*#REF!)+($AA$18*#REF!*#REF!))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/>
      <c r="D24" s="51"/>
      <c r="E24" s="50"/>
      <c r="F24" s="128"/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IF($E$27&gt;0,80*$AA$18*#REF!,($AA$18*#REF!)+($AA$18*#REF!*#REF!))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/>
      <c r="D25" s="51"/>
      <c r="E25" s="50"/>
      <c r="F25" s="128"/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IF($E$27&gt;0,80*$AA$18*#REF!,($AA$18*#REF!)+($AA$18*#REF!*#REF!))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IF($E$27&gt;0,80*$AA$18*#REF!,($AA$18*#REF!)+($AA$18*#REF!*#REF!))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7:T7 C6:D6 M6:N6 Q6 C9:T9 C8:D8 I8:J8 C10:D10 I10:K10 M8 P8:Q8 N10:T10 I6 S8:T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30" zoomScaleNormal="130" zoomScalePageLayoutView="0" workbookViewId="0" topLeftCell="A1">
      <selection activeCell="J6" sqref="J6:L6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">
      <c r="C3" s="218" t="s">
        <v>72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5.7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5.7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215"/>
      <c r="K6" s="149"/>
      <c r="L6" s="150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/>
      <c r="F8" s="149"/>
      <c r="G8" s="150"/>
      <c r="H8" s="150"/>
      <c r="I8" s="165" t="s">
        <v>8</v>
      </c>
      <c r="J8" s="165"/>
      <c r="K8" s="166">
        <f>'2016_01'!K8:L8+14</f>
        <v>42375</v>
      </c>
      <c r="L8" s="166"/>
      <c r="M8" s="113" t="s">
        <v>9</v>
      </c>
      <c r="N8" s="166">
        <f>K8+13</f>
        <v>42388</v>
      </c>
      <c r="O8" s="166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/>
      <c r="F10" s="167"/>
      <c r="G10" s="167"/>
      <c r="H10" s="167"/>
      <c r="I10" s="121" t="s">
        <v>67</v>
      </c>
      <c r="J10" s="121"/>
      <c r="K10" s="121"/>
      <c r="L10" s="168">
        <f>N8+10</f>
        <v>42398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/>
      <c r="E13" s="107"/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31" t="s">
        <v>70</v>
      </c>
      <c r="E14" s="131" t="s">
        <v>71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/>
      <c r="D15" s="51"/>
      <c r="E15" s="50"/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IF($E$27&gt;0,80*$AA$11*#REF!,($AA$11*#REF!)+($AA$11*#REF!*#REF!))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/>
      <c r="D16" s="51"/>
      <c r="E16" s="50"/>
      <c r="F16" s="128"/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/>
      <c r="D17" s="51"/>
      <c r="E17" s="50"/>
      <c r="F17" s="128"/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/>
      <c r="D18" s="51"/>
      <c r="E18" s="50"/>
      <c r="F18" s="128"/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/>
      <c r="D19" s="51"/>
      <c r="E19" s="50"/>
      <c r="F19" s="128"/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/>
      <c r="D20" s="51"/>
      <c r="E20" s="50"/>
      <c r="F20" s="128"/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/>
      <c r="D21" s="51"/>
      <c r="E21" s="50"/>
      <c r="F21" s="128"/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/>
      <c r="D22" s="51"/>
      <c r="E22" s="50"/>
      <c r="F22" s="128"/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/>
      <c r="D23" s="51"/>
      <c r="E23" s="50"/>
      <c r="F23" s="128"/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/>
      <c r="D24" s="51"/>
      <c r="E24" s="50"/>
      <c r="F24" s="128"/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/>
      <c r="D25" s="51"/>
      <c r="E25" s="50"/>
      <c r="F25" s="128"/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16"/>
      <c r="B44" s="117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L10:M10"/>
    <mergeCell ref="C9:T9"/>
    <mergeCell ref="E10:H10"/>
    <mergeCell ref="R10:T10"/>
    <mergeCell ref="C11:T11"/>
    <mergeCell ref="Z6:AE6"/>
    <mergeCell ref="E6:H6"/>
    <mergeCell ref="J6:L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7:T7 C6:D6 M6:N6 Q6 C9:T9 C8:D8 I8:J8 C11:T11 C10:D10 I10:K10 M8 P8:Q8 N10:T10 I6 S8:T8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30" zoomScaleNormal="130" zoomScalePageLayoutView="0" workbookViewId="0" topLeftCell="A1">
      <selection activeCell="C9" sqref="C9:T9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">
      <c r="C3" s="218" t="s">
        <v>79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5.7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5.7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151"/>
      <c r="K6" s="221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/>
      <c r="F8" s="149"/>
      <c r="G8" s="150"/>
      <c r="H8" s="150"/>
      <c r="I8" s="165" t="s">
        <v>8</v>
      </c>
      <c r="J8" s="165"/>
      <c r="K8" s="166">
        <v>42627</v>
      </c>
      <c r="L8" s="166"/>
      <c r="M8" s="113" t="s">
        <v>9</v>
      </c>
      <c r="N8" s="166">
        <f>K8+13</f>
        <v>42640</v>
      </c>
      <c r="O8" s="166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/>
      <c r="F10" s="167"/>
      <c r="G10" s="167"/>
      <c r="H10" s="167"/>
      <c r="I10" s="121" t="s">
        <v>67</v>
      </c>
      <c r="J10" s="121"/>
      <c r="K10" s="121"/>
      <c r="L10" s="168">
        <f>N8+10</f>
        <v>42650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/>
      <c r="D15" s="51"/>
      <c r="E15" s="50"/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IF($E$27&gt;0,80*$AA$19*#REF!,($AA$19*#REF!)+($AA$19*#REF!*#REF!))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/>
      <c r="D16" s="51"/>
      <c r="E16" s="50"/>
      <c r="F16" s="128"/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IF($E$27&gt;0,80*$AA$19*#REF!,($AA$19*#REF!)+($AA$19*#REF!*#REF!))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/>
      <c r="D17" s="51"/>
      <c r="E17" s="50"/>
      <c r="F17" s="128"/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IF($E$27&gt;0,80*$AA$19*#REF!,($AA$19*#REF!)+($AA$19*#REF!*#REF!))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/>
      <c r="D18" s="51"/>
      <c r="E18" s="50"/>
      <c r="F18" s="128"/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IF($E$27&gt;0,80*$AA$19*#REF!,($AA$19*#REF!)+($AA$19*#REF!*#REF!))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/>
      <c r="D19" s="51"/>
      <c r="E19" s="50"/>
      <c r="F19" s="128"/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IF($E$27&gt;0,80*$AA$19*#REF!,($AA$19*#REF!)+($AA$19*#REF!*#REF!))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/>
      <c r="D20" s="51"/>
      <c r="E20" s="50"/>
      <c r="F20" s="128"/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IF($E$27&gt;0,80*$AA$19*#REF!,($AA$19*#REF!)+($AA$19*#REF!*#REF!))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/>
      <c r="D21" s="51"/>
      <c r="E21" s="50"/>
      <c r="F21" s="128"/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IF($E$27&gt;0,80*$AA$19*#REF!,($AA$19*#REF!)+($AA$19*#REF!*#REF!))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/>
      <c r="D22" s="51"/>
      <c r="E22" s="50"/>
      <c r="F22" s="128"/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IF($E$27&gt;0,80*$AA$19*#REF!,($AA$19*#REF!)+($AA$19*#REF!*#REF!))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/>
      <c r="D23" s="51"/>
      <c r="E23" s="50"/>
      <c r="F23" s="128"/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IF($E$27&gt;0,80*$AA$19*#REF!,($AA$19*#REF!)+($AA$19*#REF!*#REF!))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/>
      <c r="D24" s="51"/>
      <c r="E24" s="50"/>
      <c r="F24" s="128"/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IF($E$27&gt;0,80*$AA$19*#REF!,($AA$19*#REF!)+($AA$19*#REF!*#REF!))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/>
      <c r="D25" s="51"/>
      <c r="E25" s="50"/>
      <c r="F25" s="128"/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IF($E$27&gt;0,80*$AA$19*#REF!,($AA$19*#REF!)+($AA$19*#REF!*#REF!))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IF($E$27&gt;0,80*$AA$19*#REF!,($AA$19*#REF!)+($AA$19*#REF!*#REF!))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7:T7 C6:D6 M6:N6 Q6 C9:T9 C8:D8 I8:J8 C10:D10 I10:K10 M8 P8:Q8 N10:T10 I6 S8:T8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30" zoomScaleNormal="130" zoomScalePageLayoutView="0" workbookViewId="0" topLeftCell="A1">
      <selection activeCell="C9" sqref="C9:T9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">
      <c r="C3" s="218" t="s">
        <v>78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5.7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5.7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151"/>
      <c r="K6" s="221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/>
      <c r="F8" s="149"/>
      <c r="G8" s="150"/>
      <c r="H8" s="150"/>
      <c r="I8" s="165" t="s">
        <v>8</v>
      </c>
      <c r="J8" s="165"/>
      <c r="K8" s="166">
        <v>42641</v>
      </c>
      <c r="L8" s="166"/>
      <c r="M8" s="113" t="s">
        <v>9</v>
      </c>
      <c r="N8" s="166">
        <f>K8+13</f>
        <v>42654</v>
      </c>
      <c r="O8" s="166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/>
      <c r="F10" s="167"/>
      <c r="G10" s="167"/>
      <c r="H10" s="167"/>
      <c r="I10" s="121" t="s">
        <v>67</v>
      </c>
      <c r="J10" s="121"/>
      <c r="K10" s="121"/>
      <c r="L10" s="168">
        <f>N8+10</f>
        <v>42664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/>
      <c r="D15" s="51"/>
      <c r="E15" s="50"/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IF($E$27&gt;0,80*$AA$20*#REF!,($AA$20*#REF!)+($AA$20*#REF!*#REF!))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/>
      <c r="D16" s="51"/>
      <c r="E16" s="50"/>
      <c r="F16" s="128"/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IF($E$27&gt;0,80*$AA$20*#REF!,($AA$20*#REF!)+($AA$20*#REF!*#REF!))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/>
      <c r="D17" s="51"/>
      <c r="E17" s="50"/>
      <c r="F17" s="128"/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IF($E$27&gt;0,80*$AA$20*#REF!,($AA$20*#REF!)+($AA$20*#REF!*#REF!))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/>
      <c r="D18" s="51"/>
      <c r="E18" s="50"/>
      <c r="F18" s="128"/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IF($E$27&gt;0,80*$AA$20*#REF!,($AA$20*#REF!)+($AA$20*#REF!*#REF!))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/>
      <c r="D19" s="51"/>
      <c r="E19" s="50"/>
      <c r="F19" s="128"/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IF($E$27&gt;0,80*$AA$20*#REF!,($AA$20*#REF!)+($AA$20*#REF!*#REF!))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/>
      <c r="D20" s="51"/>
      <c r="E20" s="50"/>
      <c r="F20" s="128"/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IF($E$27&gt;0,80*$AA$20*#REF!,($AA$20*#REF!)+($AA$20*#REF!*#REF!))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/>
      <c r="D21" s="51"/>
      <c r="E21" s="50"/>
      <c r="F21" s="128"/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IF($E$27&gt;0,80*$AA$20*#REF!,($AA$20*#REF!)+($AA$20*#REF!*#REF!))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/>
      <c r="D22" s="51"/>
      <c r="E22" s="50"/>
      <c r="F22" s="128"/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IF($E$27&gt;0,80*$AA$20*#REF!,($AA$20*#REF!)+($AA$20*#REF!*#REF!))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/>
      <c r="D23" s="51"/>
      <c r="E23" s="50"/>
      <c r="F23" s="128"/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IF($E$27&gt;0,80*$AA$20*#REF!,($AA$20*#REF!)+($AA$20*#REF!*#REF!))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/>
      <c r="D24" s="51"/>
      <c r="E24" s="50"/>
      <c r="F24" s="128"/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IF($E$27&gt;0,80*$AA$20*#REF!,($AA$20*#REF!)+($AA$20*#REF!*#REF!))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/>
      <c r="D25" s="51"/>
      <c r="E25" s="50"/>
      <c r="F25" s="128"/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IF($E$27&gt;0,80*$AA$20*#REF!,($AA$20*#REF!)+($AA$20*#REF!*#REF!))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IF($E$27&gt;0,80*$AA$20*#REF!,($AA$20*#REF!)+($AA$20*#REF!*#REF!))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7:T7 C6:D6 M6:N6 Q6 C9:T9 C8:D8 I8:J8 C10:D10 I10:K10 M8 P8:Q8 N10:T10 I6 S8:T8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30" zoomScaleNormal="130" zoomScalePageLayoutView="0" workbookViewId="0" topLeftCell="A1">
      <selection activeCell="C9" sqref="C9:T9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">
      <c r="C3" s="218" t="s">
        <v>77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5.7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5.7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151"/>
      <c r="K6" s="221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/>
      <c r="F8" s="149"/>
      <c r="G8" s="150"/>
      <c r="H8" s="150"/>
      <c r="I8" s="165" t="s">
        <v>8</v>
      </c>
      <c r="J8" s="165"/>
      <c r="K8" s="166">
        <v>42655</v>
      </c>
      <c r="L8" s="166"/>
      <c r="M8" s="113" t="s">
        <v>9</v>
      </c>
      <c r="N8" s="166">
        <f>K8+13</f>
        <v>42668</v>
      </c>
      <c r="O8" s="166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/>
      <c r="F10" s="167"/>
      <c r="G10" s="167"/>
      <c r="H10" s="167"/>
      <c r="I10" s="121" t="s">
        <v>67</v>
      </c>
      <c r="J10" s="121"/>
      <c r="K10" s="121"/>
      <c r="L10" s="168">
        <f>N8+10</f>
        <v>42678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/>
      <c r="D15" s="51"/>
      <c r="E15" s="50"/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IF($E$27&gt;0,80*$AA$21*#REF!,($AA$21*#REF!)+($AA$21*#REF!*#REF!))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/>
      <c r="D16" s="51"/>
      <c r="E16" s="50"/>
      <c r="F16" s="128"/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IF($E$27&gt;0,80*$AA$21*#REF!,($AA$21*#REF!)+($AA$21*#REF!*#REF!))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/>
      <c r="D17" s="51"/>
      <c r="E17" s="50"/>
      <c r="F17" s="128"/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IF($E$27&gt;0,80*$AA$21*#REF!,($AA$21*#REF!)+($AA$21*#REF!*#REF!))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/>
      <c r="D18" s="51"/>
      <c r="E18" s="50"/>
      <c r="F18" s="128"/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IF($E$27&gt;0,80*$AA$21*#REF!,($AA$21*#REF!)+($AA$21*#REF!*#REF!))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/>
      <c r="D19" s="51"/>
      <c r="E19" s="50"/>
      <c r="F19" s="128"/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IF($E$27&gt;0,80*$AA$21*#REF!,($AA$21*#REF!)+($AA$21*#REF!*#REF!))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/>
      <c r="D20" s="51"/>
      <c r="E20" s="50"/>
      <c r="F20" s="128"/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IF($E$27&gt;0,80*$AA$21*#REF!,($AA$21*#REF!)+($AA$21*#REF!*#REF!))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/>
      <c r="D21" s="51"/>
      <c r="E21" s="50"/>
      <c r="F21" s="128"/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IF($E$27&gt;0,80*$AA$21*#REF!,($AA$21*#REF!)+($AA$21*#REF!*#REF!))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/>
      <c r="D22" s="51"/>
      <c r="E22" s="50"/>
      <c r="F22" s="128"/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IF($E$27&gt;0,80*$AA$21*#REF!,($AA$21*#REF!)+($AA$21*#REF!*#REF!))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/>
      <c r="D23" s="51"/>
      <c r="E23" s="50"/>
      <c r="F23" s="128"/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IF($E$27&gt;0,80*$AA$21*#REF!,($AA$21*#REF!)+($AA$21*#REF!*#REF!))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/>
      <c r="D24" s="51"/>
      <c r="E24" s="50"/>
      <c r="F24" s="128"/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IF($E$27&gt;0,80*$AA$21*#REF!,($AA$21*#REF!)+($AA$21*#REF!*#REF!))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/>
      <c r="D25" s="51"/>
      <c r="E25" s="50"/>
      <c r="F25" s="128"/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IF($E$27&gt;0,80*$AA$21*#REF!,($AA$21*#REF!)+($AA$21*#REF!*#REF!))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IF($E$27&gt;0,80*$AA$21*#REF!,($AA$21*#REF!)+($AA$21*#REF!*#REF!))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7:T7 C6:D6 M6:N6 Q6 C9:T9 C8:D8 I8:J8 C10:D10 I10:K10 M8 P8:Q8 N10:T10 I6 S8:T8" unlocked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30" zoomScaleNormal="130" zoomScalePageLayoutView="0" workbookViewId="0" topLeftCell="A1">
      <selection activeCell="C9" sqref="C9:T9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">
      <c r="C3" s="218" t="s">
        <v>76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5.7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5.7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151"/>
      <c r="K6" s="221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/>
      <c r="F8" s="149"/>
      <c r="G8" s="150"/>
      <c r="H8" s="150"/>
      <c r="I8" s="165" t="s">
        <v>8</v>
      </c>
      <c r="J8" s="165"/>
      <c r="K8" s="166">
        <v>42669</v>
      </c>
      <c r="L8" s="166"/>
      <c r="M8" s="113" t="s">
        <v>9</v>
      </c>
      <c r="N8" s="166">
        <f>K8+13</f>
        <v>42682</v>
      </c>
      <c r="O8" s="166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/>
      <c r="F10" s="167"/>
      <c r="G10" s="167"/>
      <c r="H10" s="167"/>
      <c r="I10" s="121" t="s">
        <v>67</v>
      </c>
      <c r="J10" s="121"/>
      <c r="K10" s="121"/>
      <c r="L10" s="168">
        <f>N8+10</f>
        <v>42692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/>
      <c r="D15" s="51"/>
      <c r="E15" s="50"/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IF($E$27&gt;0,80*$AA$22*#REF!,($AA$22*#REF!)+($AA$22*#REF!*#REF!))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/>
      <c r="D16" s="51"/>
      <c r="E16" s="50"/>
      <c r="F16" s="128"/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IF($E$27&gt;0,80*$AA$22*#REF!,($AA$22*#REF!)+($AA$22*#REF!*#REF!))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/>
      <c r="D17" s="51"/>
      <c r="E17" s="50"/>
      <c r="F17" s="128"/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IF($E$27&gt;0,80*$AA$22*#REF!,($AA$22*#REF!)+($AA$22*#REF!*#REF!))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/>
      <c r="D18" s="51"/>
      <c r="E18" s="50"/>
      <c r="F18" s="128"/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IF($E$27&gt;0,80*$AA$22*#REF!,($AA$22*#REF!)+($AA$22*#REF!*#REF!))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/>
      <c r="D19" s="51"/>
      <c r="E19" s="50"/>
      <c r="F19" s="128"/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IF($E$27&gt;0,80*$AA$22*#REF!,($AA$22*#REF!)+($AA$22*#REF!*#REF!))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/>
      <c r="D20" s="51"/>
      <c r="E20" s="50"/>
      <c r="F20" s="128"/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IF($E$27&gt;0,80*$AA$22*#REF!,($AA$22*#REF!)+($AA$22*#REF!*#REF!))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/>
      <c r="D21" s="51"/>
      <c r="E21" s="50"/>
      <c r="F21" s="128"/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IF($E$27&gt;0,80*$AA$22*#REF!,($AA$22*#REF!)+($AA$22*#REF!*#REF!))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/>
      <c r="D22" s="51"/>
      <c r="E22" s="50"/>
      <c r="F22" s="128"/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IF($E$27&gt;0,80*$AA$22*#REF!,($AA$22*#REF!)+($AA$22*#REF!*#REF!))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/>
      <c r="D23" s="51"/>
      <c r="E23" s="50"/>
      <c r="F23" s="128"/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IF($E$27&gt;0,80*$AA$22*#REF!,($AA$22*#REF!)+($AA$22*#REF!*#REF!))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/>
      <c r="D24" s="51"/>
      <c r="E24" s="50"/>
      <c r="F24" s="128"/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IF($E$27&gt;0,80*$AA$22*#REF!,($AA$22*#REF!)+($AA$22*#REF!*#REF!))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/>
      <c r="D25" s="51"/>
      <c r="E25" s="50"/>
      <c r="F25" s="128"/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IF($E$27&gt;0,80*$AA$22*#REF!,($AA$22*#REF!)+($AA$22*#REF!*#REF!))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IF($E$27&gt;0,80*$AA$22*#REF!,($AA$22*#REF!)+($AA$22*#REF!*#REF!))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7:T7 C6:D6 M6:N6 Q6 C9:T9 C8:D8 I8:J8 C11:T11 C10:D10 I10:K10 M8 P8:Q8 N10:T10 I6 S8:T8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30" zoomScaleNormal="130" zoomScalePageLayoutView="0" workbookViewId="0" topLeftCell="A1">
      <selection activeCell="C9" sqref="C9:T9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">
      <c r="C3" s="218" t="s">
        <v>75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5.7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5.7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151"/>
      <c r="K6" s="221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/>
      <c r="F8" s="149"/>
      <c r="G8" s="150"/>
      <c r="H8" s="150"/>
      <c r="I8" s="165" t="s">
        <v>8</v>
      </c>
      <c r="J8" s="165"/>
      <c r="K8" s="166">
        <v>42683</v>
      </c>
      <c r="L8" s="166"/>
      <c r="M8" s="113" t="s">
        <v>9</v>
      </c>
      <c r="N8" s="166">
        <f>K8+13</f>
        <v>42696</v>
      </c>
      <c r="O8" s="166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/>
      <c r="F10" s="167"/>
      <c r="G10" s="167"/>
      <c r="H10" s="167"/>
      <c r="I10" s="121" t="s">
        <v>67</v>
      </c>
      <c r="J10" s="121"/>
      <c r="K10" s="121"/>
      <c r="L10" s="168">
        <f>N8+10</f>
        <v>42706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/>
      <c r="D15" s="51"/>
      <c r="E15" s="50"/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IF($E$27&gt;0,80*$AA$23*#REF!,($AA$23*#REF!)+($AA$23*#REF!*#REF!))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/>
      <c r="D16" s="51"/>
      <c r="E16" s="50"/>
      <c r="F16" s="128"/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IF($E$27&gt;0,80*$AA$23*#REF!,($AA$23*#REF!)+($AA$23*#REF!*#REF!))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/>
      <c r="D17" s="51"/>
      <c r="E17" s="50"/>
      <c r="F17" s="128"/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IF($E$27&gt;0,80*$AA$23*#REF!,($AA$23*#REF!)+($AA$23*#REF!*#REF!))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/>
      <c r="D18" s="51"/>
      <c r="E18" s="50"/>
      <c r="F18" s="128"/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IF($E$27&gt;0,80*$AA$23*#REF!,($AA$23*#REF!)+($AA$23*#REF!*#REF!))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/>
      <c r="D19" s="51"/>
      <c r="E19" s="50"/>
      <c r="F19" s="128"/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IF($E$27&gt;0,80*$AA$23*#REF!,($AA$23*#REF!)+($AA$23*#REF!*#REF!))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/>
      <c r="D20" s="51"/>
      <c r="E20" s="50"/>
      <c r="F20" s="128"/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IF($E$27&gt;0,80*$AA$23*#REF!,($AA$23*#REF!)+($AA$23*#REF!*#REF!))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/>
      <c r="D21" s="51"/>
      <c r="E21" s="50"/>
      <c r="F21" s="128"/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IF($E$27&gt;0,80*$AA$23*#REF!,($AA$23*#REF!)+($AA$23*#REF!*#REF!))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/>
      <c r="D22" s="51"/>
      <c r="E22" s="50"/>
      <c r="F22" s="128"/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IF($E$27&gt;0,80*$AA$23*#REF!,($AA$23*#REF!)+($AA$23*#REF!*#REF!))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/>
      <c r="D23" s="51"/>
      <c r="E23" s="50"/>
      <c r="F23" s="128"/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IF($E$27&gt;0,80*$AA$23*#REF!,($AA$23*#REF!)+($AA$23*#REF!*#REF!))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/>
      <c r="D24" s="51"/>
      <c r="E24" s="50"/>
      <c r="F24" s="128"/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IF($E$27&gt;0,80*$AA$23*#REF!,($AA$23*#REF!)+($AA$23*#REF!*#REF!))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/>
      <c r="D25" s="51"/>
      <c r="E25" s="50"/>
      <c r="F25" s="128"/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IF($E$27&gt;0,80*$AA$23*#REF!,($AA$23*#REF!)+($AA$23*#REF!*#REF!))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IF($E$27&gt;0,80*$AA$23*#REF!,($AA$23*#REF!)+($AA$23*#REF!*#REF!))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7:T7 C6:D6 M6:N6 Q6 C9:T9 C8:D8 I8:J8 C10:D10 I10:K10 M8 P8:Q8 N10:T10 I6 S8:T8" unlocked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30" zoomScaleNormal="130" zoomScalePageLayoutView="0" workbookViewId="0" topLeftCell="A1">
      <selection activeCell="C9" sqref="C9:T9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">
      <c r="C3" s="218" t="s">
        <v>74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5.7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5.7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151"/>
      <c r="K6" s="221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/>
      <c r="F8" s="149"/>
      <c r="G8" s="150"/>
      <c r="H8" s="150"/>
      <c r="I8" s="165" t="s">
        <v>8</v>
      </c>
      <c r="J8" s="165"/>
      <c r="K8" s="166">
        <v>42697</v>
      </c>
      <c r="L8" s="166"/>
      <c r="M8" s="113" t="s">
        <v>9</v>
      </c>
      <c r="N8" s="166">
        <f>K8+13</f>
        <v>42710</v>
      </c>
      <c r="O8" s="166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/>
      <c r="F10" s="167"/>
      <c r="G10" s="167"/>
      <c r="H10" s="167"/>
      <c r="I10" s="121" t="s">
        <v>67</v>
      </c>
      <c r="J10" s="121"/>
      <c r="K10" s="121"/>
      <c r="L10" s="168">
        <f>N8+10</f>
        <v>42720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/>
      <c r="D15" s="51"/>
      <c r="E15" s="50"/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IF($E$27&gt;0,80*$AA$24*#REF!,($AA$24*#REF!)+($AA$24*#REF!*#REF!))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/>
      <c r="D16" s="51"/>
      <c r="E16" s="50"/>
      <c r="F16" s="128"/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IF($E$27&gt;0,80*$AA$24*#REF!,($AA$24*#REF!)+($AA$24*#REF!*#REF!))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/>
      <c r="D17" s="51"/>
      <c r="E17" s="50"/>
      <c r="F17" s="128"/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IF($E$27&gt;0,80*$AA$24*#REF!,($AA$24*#REF!)+($AA$24*#REF!*#REF!))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/>
      <c r="D18" s="51"/>
      <c r="E18" s="50"/>
      <c r="F18" s="128"/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IF($E$27&gt;0,80*$AA$24*#REF!,($AA$24*#REF!)+($AA$24*#REF!*#REF!))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/>
      <c r="D19" s="51"/>
      <c r="E19" s="50"/>
      <c r="F19" s="128"/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IF($E$27&gt;0,80*$AA$24*#REF!,($AA$24*#REF!)+($AA$24*#REF!*#REF!))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/>
      <c r="D20" s="51"/>
      <c r="E20" s="50"/>
      <c r="F20" s="128"/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IF($E$27&gt;0,80*$AA$24*#REF!,($AA$24*#REF!)+($AA$24*#REF!*#REF!))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/>
      <c r="D21" s="51"/>
      <c r="E21" s="50"/>
      <c r="F21" s="128"/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IF($E$27&gt;0,80*$AA$24*#REF!,($AA$24*#REF!)+($AA$24*#REF!*#REF!))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/>
      <c r="D22" s="51"/>
      <c r="E22" s="50"/>
      <c r="F22" s="128"/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IF($E$27&gt;0,80*$AA$24*#REF!,($AA$24*#REF!)+($AA$24*#REF!*#REF!))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/>
      <c r="D23" s="51"/>
      <c r="E23" s="50"/>
      <c r="F23" s="128"/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IF($E$27&gt;0,80*$AA$24*#REF!,($AA$24*#REF!)+($AA$24*#REF!*#REF!))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/>
      <c r="D24" s="51"/>
      <c r="E24" s="50"/>
      <c r="F24" s="128"/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IF($E$27&gt;0,80*$AA$24*#REF!,($AA$24*#REF!)+($AA$24*#REF!*#REF!))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/>
      <c r="D25" s="51"/>
      <c r="E25" s="50"/>
      <c r="F25" s="128"/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IF($E$27&gt;0,80*$AA$24*#REF!,($AA$24*#REF!)+($AA$24*#REF!*#REF!))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IF($E$27&gt;0,80*$AA$24*#REF!,($AA$24*#REF!)+($AA$24*#REF!*#REF!))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7:T7 C6:D6 M6:N6 Q6 C9:T9 C8:D8 I8:J8 C11:T11 C10:D10 I10:K10 M8 P8:Q8 N10:T10 I6 S8:T8" unlocked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30" zoomScaleNormal="130" zoomScalePageLayoutView="0" workbookViewId="0" topLeftCell="A1">
      <selection activeCell="C9" sqref="C9:T9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">
      <c r="C3" s="218" t="s">
        <v>73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5.7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5.7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215"/>
      <c r="K6" s="149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/>
      <c r="F8" s="149"/>
      <c r="G8" s="150"/>
      <c r="H8" s="150"/>
      <c r="I8" s="165" t="s">
        <v>8</v>
      </c>
      <c r="J8" s="165"/>
      <c r="K8" s="166">
        <v>42711</v>
      </c>
      <c r="L8" s="166"/>
      <c r="M8" s="113" t="s">
        <v>9</v>
      </c>
      <c r="N8" s="166">
        <f>K8+13</f>
        <v>42724</v>
      </c>
      <c r="O8" s="166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/>
      <c r="F10" s="167"/>
      <c r="G10" s="167"/>
      <c r="H10" s="167"/>
      <c r="I10" s="121" t="s">
        <v>67</v>
      </c>
      <c r="J10" s="121"/>
      <c r="K10" s="121"/>
      <c r="L10" s="168">
        <f>N8+10</f>
        <v>42734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/>
      <c r="D15" s="51"/>
      <c r="E15" s="50"/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IF($E$27&gt;0,80*$AA$25*#REF!,($AA$25*#REF!)+($AA$25*#REF!*#REF!))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/>
      <c r="D16" s="51"/>
      <c r="E16" s="50"/>
      <c r="F16" s="128"/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IF($E$27&gt;0,80*$AA$25*#REF!,($AA$25*#REF!)+($AA$25*#REF!*#REF!))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/>
      <c r="D17" s="51"/>
      <c r="E17" s="50"/>
      <c r="F17" s="128"/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IF($E$27&gt;0,80*$AA$25*#REF!,($AA$25*#REF!)+($AA$25*#REF!*#REF!))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/>
      <c r="D18" s="51"/>
      <c r="E18" s="50"/>
      <c r="F18" s="128"/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IF($E$27&gt;0,80*$AA$25*#REF!,($AA$25*#REF!)+($AA$25*#REF!*#REF!))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/>
      <c r="D19" s="51"/>
      <c r="E19" s="50"/>
      <c r="F19" s="128"/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IF($E$27&gt;0,80*$AA$25*#REF!,($AA$25*#REF!)+($AA$25*#REF!*#REF!))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/>
      <c r="D20" s="51"/>
      <c r="E20" s="50"/>
      <c r="F20" s="128"/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IF($E$27&gt;0,80*$AA$25*#REF!,($AA$25*#REF!)+($AA$25*#REF!*#REF!))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/>
      <c r="D21" s="51"/>
      <c r="E21" s="50"/>
      <c r="F21" s="128"/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IF($E$27&gt;0,80*$AA$25*#REF!,($AA$25*#REF!)+($AA$25*#REF!*#REF!))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/>
      <c r="D22" s="51"/>
      <c r="E22" s="50"/>
      <c r="F22" s="128"/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IF($E$27&gt;0,80*$AA$25*#REF!,($AA$25*#REF!)+($AA$25*#REF!*#REF!))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/>
      <c r="D23" s="51"/>
      <c r="E23" s="50"/>
      <c r="F23" s="128"/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IF($E$27&gt;0,80*$AA$25*#REF!,($AA$25*#REF!)+($AA$25*#REF!*#REF!))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/>
      <c r="D24" s="51"/>
      <c r="E24" s="50"/>
      <c r="F24" s="128"/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IF($E$27&gt;0,80*$AA$25*#REF!,($AA$25*#REF!)+($AA$25*#REF!*#REF!))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/>
      <c r="D25" s="51"/>
      <c r="E25" s="50"/>
      <c r="F25" s="128"/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IF($E$27&gt;0,80*$AA$25*#REF!,($AA$25*#REF!)+($AA$25*#REF!*#REF!))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IF($E$27&gt;0,80*$AA$25*#REF!,($AA$25*#REF!)+($AA$25*#REF!*#REF!))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7:T7 C6:D6 M6:N6 Q6 C9:T9 C8:D8 I8:J8 C10:D10 I10:K10 M8 P8:Q8 N10:T10 I6 S8:T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30" zoomScaleNormal="130" zoomScalePageLayoutView="0" workbookViewId="0" topLeftCell="A1">
      <selection activeCell="J6" sqref="J6:L6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">
      <c r="C3" s="218" t="s">
        <v>96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5.7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5.7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215"/>
      <c r="K6" s="149"/>
      <c r="L6" s="150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/>
      <c r="F8" s="149"/>
      <c r="G8" s="150"/>
      <c r="H8" s="150"/>
      <c r="I8" s="165" t="s">
        <v>8</v>
      </c>
      <c r="J8" s="165"/>
      <c r="K8" s="166">
        <v>42389</v>
      </c>
      <c r="L8" s="166"/>
      <c r="M8" s="113" t="s">
        <v>9</v>
      </c>
      <c r="N8" s="166">
        <f>K8+13</f>
        <v>42402</v>
      </c>
      <c r="O8" s="166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/>
      <c r="F10" s="167"/>
      <c r="G10" s="167"/>
      <c r="H10" s="167"/>
      <c r="I10" s="121" t="s">
        <v>67</v>
      </c>
      <c r="J10" s="121"/>
      <c r="K10" s="121"/>
      <c r="L10" s="168">
        <f>N8+10</f>
        <v>42412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/>
      <c r="E13" s="107"/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31" t="s">
        <v>70</v>
      </c>
      <c r="E14" s="131" t="s">
        <v>71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/>
      <c r="D15" s="51"/>
      <c r="E15" s="50"/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IF($E$27&gt;0,80*$AA$11*#REF!,($AA$11*#REF!)+($AA$11*#REF!*#REF!))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/>
      <c r="D16" s="51"/>
      <c r="E16" s="50"/>
      <c r="F16" s="128"/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/>
      <c r="D17" s="51"/>
      <c r="E17" s="50"/>
      <c r="F17" s="128"/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/>
      <c r="D18" s="51"/>
      <c r="E18" s="50"/>
      <c r="F18" s="128"/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/>
      <c r="D19" s="51"/>
      <c r="E19" s="50"/>
      <c r="F19" s="128"/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/>
      <c r="D20" s="51"/>
      <c r="E20" s="50"/>
      <c r="F20" s="128"/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/>
      <c r="D21" s="51"/>
      <c r="E21" s="50"/>
      <c r="F21" s="128"/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/>
      <c r="D22" s="51"/>
      <c r="E22" s="50"/>
      <c r="F22" s="128"/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/>
      <c r="D23" s="51"/>
      <c r="E23" s="50"/>
      <c r="F23" s="128"/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/>
      <c r="D24" s="51"/>
      <c r="E24" s="50"/>
      <c r="F24" s="128"/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/>
      <c r="D25" s="51"/>
      <c r="E25" s="50"/>
      <c r="F25" s="128"/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19"/>
      <c r="B44" s="120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M55:P55"/>
    <mergeCell ref="Q55:T55"/>
    <mergeCell ref="C56:M56"/>
    <mergeCell ref="N56:T57"/>
    <mergeCell ref="E57:I58"/>
    <mergeCell ref="J57:L58"/>
    <mergeCell ref="M57:M59"/>
    <mergeCell ref="N58:T58"/>
    <mergeCell ref="E53:I54"/>
    <mergeCell ref="J53:L54"/>
    <mergeCell ref="M53:P53"/>
    <mergeCell ref="Q53:T54"/>
    <mergeCell ref="N54:P54"/>
    <mergeCell ref="E59:I59"/>
    <mergeCell ref="J59:L59"/>
    <mergeCell ref="N59:T59"/>
    <mergeCell ref="E55:I55"/>
    <mergeCell ref="J55:L55"/>
    <mergeCell ref="C47:C49"/>
    <mergeCell ref="E47:T47"/>
    <mergeCell ref="E48:T48"/>
    <mergeCell ref="E49:T49"/>
    <mergeCell ref="C50:T50"/>
    <mergeCell ref="C51:L51"/>
    <mergeCell ref="M51:T52"/>
    <mergeCell ref="C52:L52"/>
    <mergeCell ref="I44:J44"/>
    <mergeCell ref="K44:M44"/>
    <mergeCell ref="N44:O44"/>
    <mergeCell ref="P44:R44"/>
    <mergeCell ref="C45:T45"/>
    <mergeCell ref="E46:T46"/>
    <mergeCell ref="G23:T23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G17:T17"/>
    <mergeCell ref="G18:T18"/>
    <mergeCell ref="G19:T19"/>
    <mergeCell ref="G20:T20"/>
    <mergeCell ref="G21:T21"/>
    <mergeCell ref="G22:T22"/>
    <mergeCell ref="C9:T9"/>
    <mergeCell ref="E10:H10"/>
    <mergeCell ref="L10:M10"/>
    <mergeCell ref="R10:T10"/>
    <mergeCell ref="C11:T11"/>
    <mergeCell ref="G24:T24"/>
    <mergeCell ref="G13:T13"/>
    <mergeCell ref="G14:T14"/>
    <mergeCell ref="G15:T15"/>
    <mergeCell ref="G16:T16"/>
    <mergeCell ref="O6:P6"/>
    <mergeCell ref="R6:T6"/>
    <mergeCell ref="C12:E12"/>
    <mergeCell ref="G12:T12"/>
    <mergeCell ref="C7:T7"/>
    <mergeCell ref="Z7:AE7"/>
    <mergeCell ref="E8:H8"/>
    <mergeCell ref="I8:J8"/>
    <mergeCell ref="K8:L8"/>
    <mergeCell ref="N8:O8"/>
    <mergeCell ref="Z6:AE6"/>
    <mergeCell ref="C1:C2"/>
    <mergeCell ref="E1:T1"/>
    <mergeCell ref="E2:T2"/>
    <mergeCell ref="C3:C4"/>
    <mergeCell ref="E3:T4"/>
    <mergeCell ref="E5:T5"/>
    <mergeCell ref="E6:H6"/>
    <mergeCell ref="J6:L6"/>
    <mergeCell ref="M6:N6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7:T7 C6:D6 M6:N6 Q6 C9:T9 C8:D8 I8:J8 C10:D10 I10:K10 M8 P8:Q8 N10:T10 I6 S8:T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30" zoomScaleNormal="130" zoomScalePageLayoutView="0" workbookViewId="0" topLeftCell="A1">
      <selection activeCell="J6" sqref="J6:L6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">
      <c r="C3" s="218" t="s">
        <v>95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5.7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5.7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215"/>
      <c r="K6" s="149"/>
      <c r="L6" s="150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/>
      <c r="F8" s="149"/>
      <c r="G8" s="150"/>
      <c r="H8" s="150"/>
      <c r="I8" s="165" t="s">
        <v>8</v>
      </c>
      <c r="J8" s="165"/>
      <c r="K8" s="166">
        <v>42403</v>
      </c>
      <c r="L8" s="166"/>
      <c r="M8" s="113" t="s">
        <v>9</v>
      </c>
      <c r="N8" s="166">
        <f>K8+13</f>
        <v>42416</v>
      </c>
      <c r="O8" s="166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/>
      <c r="F10" s="167"/>
      <c r="G10" s="167"/>
      <c r="H10" s="167"/>
      <c r="I10" s="121" t="s">
        <v>67</v>
      </c>
      <c r="J10" s="121"/>
      <c r="K10" s="121"/>
      <c r="L10" s="168">
        <f>N8+10</f>
        <v>42426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/>
      <c r="D15" s="51"/>
      <c r="E15" s="50"/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IF($E$27&gt;0,80*$AA$11*#REF!,($AA$11*#REF!)+($AA$11*#REF!*#REF!))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/>
      <c r="D16" s="51"/>
      <c r="E16" s="50"/>
      <c r="F16" s="128"/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/>
      <c r="D17" s="51"/>
      <c r="E17" s="50"/>
      <c r="F17" s="128"/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/>
      <c r="D18" s="51"/>
      <c r="E18" s="50"/>
      <c r="F18" s="128"/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/>
      <c r="D19" s="51"/>
      <c r="E19" s="50"/>
      <c r="F19" s="128"/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/>
      <c r="D20" s="51"/>
      <c r="E20" s="50"/>
      <c r="F20" s="128"/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/>
      <c r="D21" s="51"/>
      <c r="E21" s="50"/>
      <c r="F21" s="128"/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/>
      <c r="D22" s="51"/>
      <c r="E22" s="50"/>
      <c r="F22" s="128"/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/>
      <c r="D23" s="51"/>
      <c r="E23" s="50"/>
      <c r="F23" s="128"/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/>
      <c r="D24" s="51"/>
      <c r="E24" s="50"/>
      <c r="F24" s="128"/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/>
      <c r="D25" s="51"/>
      <c r="E25" s="50"/>
      <c r="F25" s="128"/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19"/>
      <c r="B44" s="120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M55:P55"/>
    <mergeCell ref="Q55:T55"/>
    <mergeCell ref="C56:M56"/>
    <mergeCell ref="N56:T57"/>
    <mergeCell ref="E57:I58"/>
    <mergeCell ref="J57:L58"/>
    <mergeCell ref="M57:M59"/>
    <mergeCell ref="N58:T58"/>
    <mergeCell ref="E53:I54"/>
    <mergeCell ref="J53:L54"/>
    <mergeCell ref="M53:P53"/>
    <mergeCell ref="Q53:T54"/>
    <mergeCell ref="N54:P54"/>
    <mergeCell ref="E59:I59"/>
    <mergeCell ref="J59:L59"/>
    <mergeCell ref="N59:T59"/>
    <mergeCell ref="E55:I55"/>
    <mergeCell ref="J55:L55"/>
    <mergeCell ref="C47:C49"/>
    <mergeCell ref="E47:T47"/>
    <mergeCell ref="E48:T48"/>
    <mergeCell ref="E49:T49"/>
    <mergeCell ref="C50:T50"/>
    <mergeCell ref="C51:L51"/>
    <mergeCell ref="M51:T52"/>
    <mergeCell ref="C52:L52"/>
    <mergeCell ref="I44:J44"/>
    <mergeCell ref="K44:M44"/>
    <mergeCell ref="N44:O44"/>
    <mergeCell ref="P44:R44"/>
    <mergeCell ref="C45:T45"/>
    <mergeCell ref="E46:T46"/>
    <mergeCell ref="G23:T23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G17:T17"/>
    <mergeCell ref="G18:T18"/>
    <mergeCell ref="G19:T19"/>
    <mergeCell ref="G20:T20"/>
    <mergeCell ref="G21:T21"/>
    <mergeCell ref="G22:T22"/>
    <mergeCell ref="C9:T9"/>
    <mergeCell ref="E10:H10"/>
    <mergeCell ref="L10:M10"/>
    <mergeCell ref="R10:T10"/>
    <mergeCell ref="C11:T11"/>
    <mergeCell ref="G24:T24"/>
    <mergeCell ref="G13:T13"/>
    <mergeCell ref="G14:T14"/>
    <mergeCell ref="G15:T15"/>
    <mergeCell ref="G16:T16"/>
    <mergeCell ref="O6:P6"/>
    <mergeCell ref="R6:T6"/>
    <mergeCell ref="C12:E12"/>
    <mergeCell ref="G12:T12"/>
    <mergeCell ref="C7:T7"/>
    <mergeCell ref="Z7:AE7"/>
    <mergeCell ref="E8:H8"/>
    <mergeCell ref="I8:J8"/>
    <mergeCell ref="K8:L8"/>
    <mergeCell ref="N8:O8"/>
    <mergeCell ref="Z6:AE6"/>
    <mergeCell ref="C1:C2"/>
    <mergeCell ref="E1:T1"/>
    <mergeCell ref="E2:T2"/>
    <mergeCell ref="C3:C4"/>
    <mergeCell ref="E3:T4"/>
    <mergeCell ref="E5:T5"/>
    <mergeCell ref="E6:H6"/>
    <mergeCell ref="J6:L6"/>
    <mergeCell ref="M6:N6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7:T7 C6:D6 M6:N6 Q6 C9:T9 C8:D8 I8:J8 C10:D10 I10:K10 M8 P8:Q8 N10:T10 I6 S8:T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30" zoomScaleNormal="130" zoomScalePageLayoutView="0" workbookViewId="0" topLeftCell="A1">
      <selection activeCell="J6" sqref="J6:L6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">
      <c r="C3" s="218" t="s">
        <v>94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5.7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5.7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215"/>
      <c r="K6" s="149"/>
      <c r="L6" s="150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/>
      <c r="F8" s="149"/>
      <c r="G8" s="150"/>
      <c r="H8" s="150"/>
      <c r="I8" s="165" t="s">
        <v>8</v>
      </c>
      <c r="J8" s="165"/>
      <c r="K8" s="166">
        <v>42417</v>
      </c>
      <c r="L8" s="166"/>
      <c r="M8" s="113" t="s">
        <v>9</v>
      </c>
      <c r="N8" s="166">
        <f>K8+13</f>
        <v>42430</v>
      </c>
      <c r="O8" s="166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/>
      <c r="F10" s="167"/>
      <c r="G10" s="167"/>
      <c r="H10" s="167"/>
      <c r="I10" s="121" t="s">
        <v>67</v>
      </c>
      <c r="J10" s="121"/>
      <c r="K10" s="121"/>
      <c r="L10" s="168">
        <f>N8+10</f>
        <v>42440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/>
      <c r="D15" s="51"/>
      <c r="E15" s="50"/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IF($E$27&gt;0,80*$AA$11*#REF!,($AA$11*#REF!)+($AA$11*#REF!*#REF!))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/>
      <c r="D16" s="51"/>
      <c r="E16" s="50"/>
      <c r="F16" s="128"/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/>
      <c r="D17" s="51"/>
      <c r="E17" s="50"/>
      <c r="F17" s="128"/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/>
      <c r="D18" s="51"/>
      <c r="E18" s="50"/>
      <c r="F18" s="128"/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/>
      <c r="D19" s="51"/>
      <c r="E19" s="50"/>
      <c r="F19" s="128"/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/>
      <c r="D20" s="51"/>
      <c r="E20" s="50"/>
      <c r="F20" s="128"/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/>
      <c r="D21" s="51"/>
      <c r="E21" s="50"/>
      <c r="F21" s="128"/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/>
      <c r="D22" s="51"/>
      <c r="E22" s="50"/>
      <c r="F22" s="128"/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/>
      <c r="D23" s="51"/>
      <c r="E23" s="50"/>
      <c r="F23" s="128"/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/>
      <c r="D24" s="51"/>
      <c r="E24" s="50"/>
      <c r="F24" s="128"/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/>
      <c r="D25" s="51"/>
      <c r="E25" s="50"/>
      <c r="F25" s="128"/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Z6:AE6"/>
    <mergeCell ref="E5:T5"/>
    <mergeCell ref="C1:C2"/>
    <mergeCell ref="E1:T1"/>
    <mergeCell ref="E2:T2"/>
    <mergeCell ref="C3:C4"/>
    <mergeCell ref="E3:T4"/>
    <mergeCell ref="J6:L6"/>
    <mergeCell ref="C11:T11"/>
    <mergeCell ref="E6:H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C9:T9"/>
    <mergeCell ref="E10:H10"/>
    <mergeCell ref="L10:M10"/>
    <mergeCell ref="R10:T10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7:T7 C6:D6 M6:N6 Q6 C9:T9 C8:D8 I8:J8 C10:D10 I10:K10 M8 P8:Q8 N10:T10 I6 S8:T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30" zoomScaleNormal="130" zoomScalePageLayoutView="0" workbookViewId="0" topLeftCell="A1">
      <selection activeCell="J6" sqref="J6:K6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">
      <c r="C3" s="218" t="s">
        <v>93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5.7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5.7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151"/>
      <c r="K6" s="220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/>
      <c r="F8" s="149"/>
      <c r="G8" s="150"/>
      <c r="H8" s="150"/>
      <c r="I8" s="165" t="s">
        <v>8</v>
      </c>
      <c r="J8" s="165"/>
      <c r="K8" s="166">
        <v>42431</v>
      </c>
      <c r="L8" s="166"/>
      <c r="M8" s="113" t="s">
        <v>9</v>
      </c>
      <c r="N8" s="166">
        <f>K8+13</f>
        <v>42444</v>
      </c>
      <c r="O8" s="166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/>
      <c r="F10" s="167"/>
      <c r="G10" s="167"/>
      <c r="H10" s="167"/>
      <c r="I10" s="121" t="s">
        <v>67</v>
      </c>
      <c r="J10" s="121"/>
      <c r="K10" s="121"/>
      <c r="L10" s="168">
        <v>42453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/>
      <c r="D15" s="51"/>
      <c r="E15" s="50"/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IF($E$27&gt;0,80*$AA$11*#REF!,($AA$11*#REF!)+($AA$11*#REF!*#REF!))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/>
      <c r="D16" s="51"/>
      <c r="E16" s="50"/>
      <c r="F16" s="128"/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/>
      <c r="D17" s="51"/>
      <c r="E17" s="50"/>
      <c r="F17" s="128"/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/>
      <c r="D18" s="51"/>
      <c r="E18" s="50"/>
      <c r="F18" s="128"/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/>
      <c r="D19" s="51"/>
      <c r="E19" s="50"/>
      <c r="F19" s="128"/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/>
      <c r="D20" s="51"/>
      <c r="E20" s="50"/>
      <c r="F20" s="128"/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/>
      <c r="D21" s="51"/>
      <c r="E21" s="50"/>
      <c r="F21" s="128"/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/>
      <c r="D22" s="51"/>
      <c r="E22" s="50"/>
      <c r="F22" s="128"/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/>
      <c r="D23" s="51"/>
      <c r="E23" s="50"/>
      <c r="F23" s="128"/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/>
      <c r="D24" s="51"/>
      <c r="E24" s="50"/>
      <c r="F24" s="128"/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/>
      <c r="D25" s="51"/>
      <c r="E25" s="50"/>
      <c r="F25" s="128"/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7:T7 C6:D6 M6:N6 Q6 C9:T9 C8:D8 I8:J8 C10:D10 I10:K10 M8 P8:Q8 N10:T10 I6 S8:T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30" zoomScaleNormal="130" zoomScalePageLayoutView="0" workbookViewId="0" topLeftCell="A1">
      <selection activeCell="C9" sqref="C9:T9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">
      <c r="C3" s="218" t="s">
        <v>92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5.7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5.7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152"/>
      <c r="K6" s="150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/>
      <c r="F8" s="149"/>
      <c r="G8" s="150"/>
      <c r="H8" s="150"/>
      <c r="I8" s="165" t="s">
        <v>8</v>
      </c>
      <c r="J8" s="165"/>
      <c r="K8" s="166">
        <v>42445</v>
      </c>
      <c r="L8" s="166"/>
      <c r="M8" s="113" t="s">
        <v>9</v>
      </c>
      <c r="N8" s="166">
        <f>K8+13</f>
        <v>42458</v>
      </c>
      <c r="O8" s="166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/>
      <c r="F10" s="167"/>
      <c r="G10" s="167"/>
      <c r="H10" s="167"/>
      <c r="I10" s="121" t="s">
        <v>67</v>
      </c>
      <c r="J10" s="121"/>
      <c r="K10" s="121"/>
      <c r="L10" s="168">
        <f>N8+10</f>
        <v>42468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/>
      <c r="D15" s="51"/>
      <c r="E15" s="50"/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IF($E$27&gt;0,80*$AA$11*#REF!,($AA$11*#REF!)+($AA$11*#REF!*#REF!))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/>
      <c r="D16" s="51"/>
      <c r="E16" s="50"/>
      <c r="F16" s="128"/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/>
      <c r="D17" s="51"/>
      <c r="E17" s="50"/>
      <c r="F17" s="128"/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/>
      <c r="D18" s="51"/>
      <c r="E18" s="50"/>
      <c r="F18" s="128"/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/>
      <c r="D19" s="51"/>
      <c r="E19" s="50"/>
      <c r="F19" s="128"/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/>
      <c r="D20" s="51"/>
      <c r="E20" s="50"/>
      <c r="F20" s="128"/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/>
      <c r="D21" s="51"/>
      <c r="E21" s="50"/>
      <c r="F21" s="128"/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/>
      <c r="D22" s="51"/>
      <c r="E22" s="50"/>
      <c r="F22" s="128"/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/>
      <c r="D23" s="51"/>
      <c r="E23" s="50"/>
      <c r="F23" s="128"/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/>
      <c r="D24" s="51"/>
      <c r="E24" s="50"/>
      <c r="F24" s="128"/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/>
      <c r="D25" s="51"/>
      <c r="E25" s="50"/>
      <c r="F25" s="128"/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7:T7 C6:D6 M6:N6 Q6 C9:T9 C8:D8 I8:J8 C11:T11 C10:D10 I10:K10 M8 P8:Q8 N10:T10 I6 S8:T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30" zoomScaleNormal="130" zoomScalePageLayoutView="0" workbookViewId="0" topLeftCell="A1">
      <selection activeCell="C9" sqref="C9:T9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">
      <c r="C3" s="218" t="s">
        <v>91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5.7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5.7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151"/>
      <c r="K6" s="221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/>
      <c r="F8" s="149"/>
      <c r="G8" s="150"/>
      <c r="H8" s="150"/>
      <c r="I8" s="165" t="s">
        <v>8</v>
      </c>
      <c r="J8" s="165"/>
      <c r="K8" s="166">
        <v>42459</v>
      </c>
      <c r="L8" s="166"/>
      <c r="M8" s="113" t="s">
        <v>9</v>
      </c>
      <c r="N8" s="166">
        <f>K8+13</f>
        <v>42472</v>
      </c>
      <c r="O8" s="166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/>
      <c r="F10" s="167"/>
      <c r="G10" s="167"/>
      <c r="H10" s="167"/>
      <c r="I10" s="121" t="s">
        <v>67</v>
      </c>
      <c r="J10" s="121"/>
      <c r="K10" s="121"/>
      <c r="L10" s="168">
        <f>N8+10</f>
        <v>42482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/>
      <c r="D15" s="51"/>
      <c r="E15" s="50"/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IF($E$27&gt;0,80*$AA$11*#REF!,($AA$11*#REF!)+($AA$11*#REF!*#REF!))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/>
      <c r="D16" s="51"/>
      <c r="E16" s="50"/>
      <c r="F16" s="128"/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/>
      <c r="D17" s="51"/>
      <c r="E17" s="50"/>
      <c r="F17" s="128"/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/>
      <c r="D18" s="51"/>
      <c r="E18" s="50"/>
      <c r="F18" s="128"/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/>
      <c r="D19" s="51"/>
      <c r="E19" s="50"/>
      <c r="F19" s="128"/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/>
      <c r="D20" s="51"/>
      <c r="E20" s="50"/>
      <c r="F20" s="128"/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/>
      <c r="D21" s="51"/>
      <c r="E21" s="50"/>
      <c r="F21" s="128"/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/>
      <c r="D22" s="51"/>
      <c r="E22" s="50"/>
      <c r="F22" s="128"/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/>
      <c r="D23" s="51"/>
      <c r="E23" s="50"/>
      <c r="F23" s="128"/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/>
      <c r="D24" s="51"/>
      <c r="E24" s="50"/>
      <c r="F24" s="128"/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/>
      <c r="D25" s="51"/>
      <c r="E25" s="50"/>
      <c r="F25" s="128"/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7:T7 C6:D6 M6:N6 Q6 C9:T9 C8:D8 I8:J8 C10:D10 I10:K10 M8 P8:Q8 N10:T10 I6 S8:T8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30" zoomScaleNormal="130" zoomScalePageLayoutView="0" workbookViewId="0" topLeftCell="A1">
      <selection activeCell="C9" sqref="C9:T9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">
      <c r="C3" s="218" t="s">
        <v>90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5.7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5.7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151"/>
      <c r="K6" s="221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/>
      <c r="F8" s="149"/>
      <c r="G8" s="150"/>
      <c r="H8" s="150"/>
      <c r="I8" s="165" t="s">
        <v>8</v>
      </c>
      <c r="J8" s="165"/>
      <c r="K8" s="166">
        <v>42473</v>
      </c>
      <c r="L8" s="166"/>
      <c r="M8" s="113" t="s">
        <v>9</v>
      </c>
      <c r="N8" s="166">
        <f>K8+13</f>
        <v>42486</v>
      </c>
      <c r="O8" s="166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/>
      <c r="F10" s="167"/>
      <c r="G10" s="167"/>
      <c r="H10" s="167"/>
      <c r="I10" s="121" t="s">
        <v>67</v>
      </c>
      <c r="J10" s="121"/>
      <c r="K10" s="121"/>
      <c r="L10" s="168">
        <f>N8+10</f>
        <v>42496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/>
      <c r="D15" s="51"/>
      <c r="E15" s="50"/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IF($E$27&gt;0,80*$AA$11*#REF!,($AA$11*#REF!)+($AA$11*#REF!*#REF!))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/>
      <c r="D16" s="51"/>
      <c r="E16" s="50"/>
      <c r="F16" s="128"/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/>
      <c r="D17" s="51"/>
      <c r="E17" s="50"/>
      <c r="F17" s="128"/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/>
      <c r="D18" s="51"/>
      <c r="E18" s="50"/>
      <c r="F18" s="128"/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/>
      <c r="D19" s="51"/>
      <c r="E19" s="50"/>
      <c r="F19" s="128"/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/>
      <c r="D20" s="51"/>
      <c r="E20" s="50"/>
      <c r="F20" s="128"/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/>
      <c r="D21" s="51"/>
      <c r="E21" s="50"/>
      <c r="F21" s="128"/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/>
      <c r="D22" s="51"/>
      <c r="E22" s="50"/>
      <c r="F22" s="128"/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/>
      <c r="D23" s="51"/>
      <c r="E23" s="50"/>
      <c r="F23" s="128"/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/>
      <c r="D24" s="51"/>
      <c r="E24" s="50"/>
      <c r="F24" s="128"/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/>
      <c r="D25" s="51"/>
      <c r="E25" s="50"/>
      <c r="F25" s="128"/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7:T7 C6:D6 M6:N6 Q6 C9:T9 C8:D8 I8:J8 C10:D10 I10:K10 M8 P8:Q8 N10:T10 I6 S8:T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Casie Steen</dc:creator>
  <cp:keywords/>
  <dc:description/>
  <cp:lastModifiedBy>Brandy</cp:lastModifiedBy>
  <cp:lastPrinted>2012-12-10T17:32:53Z</cp:lastPrinted>
  <dcterms:created xsi:type="dcterms:W3CDTF">2012-09-25T15:29:10Z</dcterms:created>
  <dcterms:modified xsi:type="dcterms:W3CDTF">2015-11-13T22:20:44Z</dcterms:modified>
  <cp:category/>
  <cp:version/>
  <cp:contentType/>
  <cp:contentStatus/>
</cp:coreProperties>
</file>